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ЖИЛРЕМСЕРВИС" sheetId="1" r:id="rId1"/>
    <sheet name="Ардалина 10а" sheetId="2" r:id="rId2"/>
    <sheet name="Ардалина 14" sheetId="3" r:id="rId3"/>
    <sheet name="Газовиков 6" sheetId="4" r:id="rId4"/>
    <sheet name="Геофизиков 5" sheetId="5" r:id="rId5"/>
    <sheet name="Губкина 1" sheetId="6" r:id="rId6"/>
    <sheet name="Губкина 20" sheetId="7" r:id="rId7"/>
    <sheet name="Губкина 22" sheetId="8" r:id="rId8"/>
    <sheet name="Губкина 22 а" sheetId="9" r:id="rId9"/>
    <sheet name="Дружбы 27" sheetId="10" r:id="rId10"/>
    <sheet name="Молодежный 6" sheetId="11" r:id="rId11"/>
    <sheet name="Монтажников 6В" sheetId="12" r:id="rId12"/>
    <sheet name="Нефтяников 18" sheetId="13" r:id="rId13"/>
    <sheet name="Нефтяников 32" sheetId="14" r:id="rId14"/>
    <sheet name="Озерная 1а" sheetId="15" r:id="rId15"/>
    <sheet name="Озерная 1В" sheetId="16" r:id="rId16"/>
    <sheet name="Озерная 5" sheetId="17" r:id="rId17"/>
    <sheet name="Озерная 12" sheetId="18" r:id="rId18"/>
    <sheet name="Поморская 5" sheetId="19" r:id="rId19"/>
    <sheet name="Поморская 6" sheetId="20" r:id="rId20"/>
    <sheet name="Россихина 9" sheetId="21" r:id="rId21"/>
    <sheet name="Россихина 10А" sheetId="22" r:id="rId22"/>
    <sheet name="Строителей 4" sheetId="23" r:id="rId23"/>
    <sheet name="Строителей 14" sheetId="24" r:id="rId24"/>
    <sheet name="Строителей 20" sheetId="25" r:id="rId25"/>
    <sheet name="Тиманская 12" sheetId="26" r:id="rId26"/>
    <sheet name="Геологов 1" sheetId="27" r:id="rId27"/>
    <sheet name="Строительный 4" sheetId="28" r:id="rId28"/>
  </sheets>
  <definedNames/>
  <calcPr fullCalcOnLoad="1"/>
</workbook>
</file>

<file path=xl/sharedStrings.xml><?xml version="1.0" encoding="utf-8"?>
<sst xmlns="http://schemas.openxmlformats.org/spreadsheetml/2006/main" count="9820" uniqueCount="1141">
  <si>
    <t>№ п/п</t>
  </si>
  <si>
    <t>Техническое обслуживание конструктивных элементов</t>
  </si>
  <si>
    <t>2 раза в год</t>
  </si>
  <si>
    <t>17</t>
  </si>
  <si>
    <t>Текущий ремонт конструктивных элементов</t>
  </si>
  <si>
    <t>Техническое обслуживание системы ХВС</t>
  </si>
  <si>
    <t>Текущий ремонт системы ХВС</t>
  </si>
  <si>
    <t>Текущий ремонт системы отопления</t>
  </si>
  <si>
    <t>1 раз в год</t>
  </si>
  <si>
    <t>7.1.</t>
  </si>
  <si>
    <t>16</t>
  </si>
  <si>
    <t>Текущий ремонт системы электроснабжения</t>
  </si>
  <si>
    <t>Техническое обслуживание системы газоснабжения</t>
  </si>
  <si>
    <t>Уборка мест общего пользования</t>
  </si>
  <si>
    <t>3 раза в неделю</t>
  </si>
  <si>
    <t>2.3.</t>
  </si>
  <si>
    <t>2.4.</t>
  </si>
  <si>
    <t>Влажная протирка перил лестниц</t>
  </si>
  <si>
    <t>1 раз в месяц</t>
  </si>
  <si>
    <t>2.2.</t>
  </si>
  <si>
    <t>Влажная протирка дверей</t>
  </si>
  <si>
    <t>2.1.</t>
  </si>
  <si>
    <t>Дезинсекция и дератизация</t>
  </si>
  <si>
    <t>5.1.</t>
  </si>
  <si>
    <t>3.2.</t>
  </si>
  <si>
    <t>Подметание ступеней и площадок перед входом в подъезд</t>
  </si>
  <si>
    <t>3.3.</t>
  </si>
  <si>
    <t>3.6.</t>
  </si>
  <si>
    <t>Подметание территории в дни без снегопада</t>
  </si>
  <si>
    <t>Сдвигание свежевыпавшего снега в дни сильных снегопадов</t>
  </si>
  <si>
    <t>3.4.</t>
  </si>
  <si>
    <t>3.5.</t>
  </si>
  <si>
    <t>3.1.</t>
  </si>
  <si>
    <t>4.1.</t>
  </si>
  <si>
    <t>6.1.</t>
  </si>
  <si>
    <t>6.2.</t>
  </si>
  <si>
    <t>Перечень нормативных работ по управлению МКД, содержанию и ремонту общего имущества (за счёт платы за 1 кв. метр в месяц)</t>
  </si>
  <si>
    <t>Общая площадь помещений в собственности м2</t>
  </si>
  <si>
    <t>Виды работ и услуг</t>
  </si>
  <si>
    <t>Периодичность (нормативная)</t>
  </si>
  <si>
    <t>Ед. изм.</t>
  </si>
  <si>
    <t>Сумма</t>
  </si>
  <si>
    <t>Стоимость на 1м2 общей площади (руб/мес)</t>
  </si>
  <si>
    <t>Управление</t>
  </si>
  <si>
    <t>1.1.</t>
  </si>
  <si>
    <t>Планирование и контроль хода выполнения работ по содержанию и ремонту общего имущества (аренда рабочих площадей, обслуживание оргтехники, канцелярские изделия, инвентарь, обслуживание интернет ресурсаов, ФОТ АУП и т.д)</t>
  </si>
  <si>
    <t>Постоянно</t>
  </si>
  <si>
    <t>руб/м²</t>
  </si>
  <si>
    <t>1.2.</t>
  </si>
  <si>
    <t>Ведение технической и исполнительной документации</t>
  </si>
  <si>
    <t>1.3.</t>
  </si>
  <si>
    <t>Услуги по начислению и сбору денежных средств за ЖКУ с населения, составление и доставка платежных документов населению.</t>
  </si>
  <si>
    <t>1.4.</t>
  </si>
  <si>
    <t>Заключение договоров на выполнение работ по содержанию и ремонту общего имущества МКД.</t>
  </si>
  <si>
    <t>Ежегодно</t>
  </si>
  <si>
    <t>1.5.</t>
  </si>
  <si>
    <t>Заключение договоров с ресурсоснабжающими организациями</t>
  </si>
  <si>
    <t>1.6.</t>
  </si>
  <si>
    <t>Заключение договоров с собственниками помещений МКД</t>
  </si>
  <si>
    <t>Ежегодная корректировка</t>
  </si>
  <si>
    <t>1.7.</t>
  </si>
  <si>
    <t>Планирование необходимых расходов по содержанию и текущему ремонту общего имущества МКД</t>
  </si>
  <si>
    <t>1.8.</t>
  </si>
  <si>
    <t>Контроль качества предоставления ЖКУ</t>
  </si>
  <si>
    <t>1.9.</t>
  </si>
  <si>
    <t>Подготовка предложений собственникам по проведению дополнительных работ на содержание и ремонт общего имущества МКД, расчет расходов на их проведение</t>
  </si>
  <si>
    <t>1.10.</t>
  </si>
  <si>
    <t>Подготовка предложений собственникам по вопросам модернизации, приращения, реконструкции и расчет расходов на их проведение, порядок возмещения затрат.</t>
  </si>
  <si>
    <t>1.11.</t>
  </si>
  <si>
    <t>Разработка и реализация мероприятий по ресурсосбережению и энергосбережениюа также расчет расходов на их проведение</t>
  </si>
  <si>
    <t>1.12.</t>
  </si>
  <si>
    <t>Установление фактов приченения вреда имуществу собственников</t>
  </si>
  <si>
    <t>По мере необходимости</t>
  </si>
  <si>
    <t>1.13.</t>
  </si>
  <si>
    <t>Хранение копий правоустанавливающих документов собственников на помещения, а также документов являющихся основанием для их использования другими гражданами</t>
  </si>
  <si>
    <t>1.14.</t>
  </si>
  <si>
    <t>Прием и рассмотрение жалоб и обращений</t>
  </si>
  <si>
    <t>1.15.</t>
  </si>
  <si>
    <t>Предоставление разъяснений собственникам о порядке пользования жилыми помещениями и общим имуществом МКД</t>
  </si>
  <si>
    <t>1.16.</t>
  </si>
  <si>
    <t>Услуги паспортной службы</t>
  </si>
  <si>
    <t>1.17.</t>
  </si>
  <si>
    <t>Выдача справок и иных документов в пределах своих полномочий кроме справок связанных с регистрационным учетом граждан</t>
  </si>
  <si>
    <t>1.18.</t>
  </si>
  <si>
    <t>Информирование собственников об изменениях тарифов на коммунальные услуги</t>
  </si>
  <si>
    <t>1.19.</t>
  </si>
  <si>
    <t>Организация юридических услуг по защите прав собственников</t>
  </si>
  <si>
    <t>1.20.</t>
  </si>
  <si>
    <t>Организация раскрытия информации ведение сайтов в сети интернет, публикации в печатных изданиях</t>
  </si>
  <si>
    <t>1.21.</t>
  </si>
  <si>
    <t>Предоставление отчетов органам власти кроме форм стандартной отчетности</t>
  </si>
  <si>
    <t>1.22.</t>
  </si>
  <si>
    <t>Подготовка предложений собственникам о проведении капитального ремонта, а также расчет стоимости на его проведение и порядок осуществления расчетов</t>
  </si>
  <si>
    <t>1.23.</t>
  </si>
  <si>
    <t>Оказание помощи собственникам в организации общих собраний</t>
  </si>
  <si>
    <t>1.24.</t>
  </si>
  <si>
    <t>Прием и регистрация заявок от населения</t>
  </si>
  <si>
    <t>Круглосуточно</t>
  </si>
  <si>
    <t>1.25.</t>
  </si>
  <si>
    <t>Снятие показаний общедомовых приборов учета</t>
  </si>
  <si>
    <t>1.26.</t>
  </si>
  <si>
    <t>Итого управление:</t>
  </si>
  <si>
    <t>Мытье окон, в т.ч. рамы, переплета, стекла (легкодоступные)</t>
  </si>
  <si>
    <t>Мытье лестничных площадок и маршей нижних трех этажей</t>
  </si>
  <si>
    <t>Влажное подметание лестничных площадок и маршей нижних трех этажей</t>
  </si>
  <si>
    <t>Влажная протирка стен окрашенных маслянной краской</t>
  </si>
  <si>
    <t>Итого:</t>
  </si>
  <si>
    <t>1 раз в сутки</t>
  </si>
  <si>
    <t>Подметание территории в летний период (2 класса, без покрытия)</t>
  </si>
  <si>
    <t>Очистка от снега и наледи участков территории, недоступных для мех.уборки</t>
  </si>
  <si>
    <t>Посыпка территории песком, или смесью песка с хлоридами</t>
  </si>
  <si>
    <t>Техническое обслуживание систем электроснабжения</t>
  </si>
  <si>
    <t xml:space="preserve">Проверка заземления оболочки электрокабеля </t>
  </si>
  <si>
    <t>1 раз в три года по договору со специализированной организацией</t>
  </si>
  <si>
    <t>4.2.</t>
  </si>
  <si>
    <t>Замеры сопротивления изоляции проводов</t>
  </si>
  <si>
    <t>4.3.</t>
  </si>
  <si>
    <t>Проверка и обеспечение работоспособности устройств защитного контура</t>
  </si>
  <si>
    <t>Осмотр кровли</t>
  </si>
  <si>
    <t>5.2.</t>
  </si>
  <si>
    <t>Осмотр внутренней и накружной отделки</t>
  </si>
  <si>
    <t>5.3.</t>
  </si>
  <si>
    <t>Очистка кровли от снега и скалывание сосулек</t>
  </si>
  <si>
    <t>Осмотр полов</t>
  </si>
  <si>
    <t xml:space="preserve">Осмотр  конструкций </t>
  </si>
  <si>
    <t>Техническое обслуживание системы отопления</t>
  </si>
  <si>
    <t>8.1.</t>
  </si>
  <si>
    <t>Общий осмотр системы отопления</t>
  </si>
  <si>
    <t>Трубопроводы не реже 1 раз в месяц
Насосы и запорная апрматура не реже 1 раз в неделю</t>
  </si>
  <si>
    <t>8.2.</t>
  </si>
  <si>
    <t>Консервация системы отопления</t>
  </si>
  <si>
    <t>Техническое обслуживание системы канализации</t>
  </si>
  <si>
    <t>9.1.</t>
  </si>
  <si>
    <t>Очистка труб канализации и фасонных частей от налета и грязи</t>
  </si>
  <si>
    <t>9.2.</t>
  </si>
  <si>
    <t>Техническое обслуживание системы вентиляции</t>
  </si>
  <si>
    <t>10.1.</t>
  </si>
  <si>
    <t>Проверка системы вентиляции (наличие тяги в вентиляционных каналах)</t>
  </si>
  <si>
    <t>1 раз в 2 недели при сильных морозах, 1 раз перед отопительным сезоном</t>
  </si>
  <si>
    <t>10.2.</t>
  </si>
  <si>
    <t>11.1.</t>
  </si>
  <si>
    <t>Ремонт системы газоснабжения</t>
  </si>
  <si>
    <t>11.2.</t>
  </si>
  <si>
    <t>12.1.</t>
  </si>
  <si>
    <t>Замена вышедших из строя выключателей</t>
  </si>
  <si>
    <t>12.2.</t>
  </si>
  <si>
    <t>Замена светильников, плафонов</t>
  </si>
  <si>
    <t>Замена автоматических выключателей</t>
  </si>
  <si>
    <t>Замена неисправных участков электрической сети здания</t>
  </si>
  <si>
    <t>Замене общедомового прибора учета (счетчика электроэнергии)</t>
  </si>
  <si>
    <t>Замена рубильников</t>
  </si>
  <si>
    <t>13.1.</t>
  </si>
  <si>
    <t>Окна, двери: ремонт оконных переплетов</t>
  </si>
  <si>
    <t>13.2.</t>
  </si>
  <si>
    <t>Окна, двери: ремонт дверных полотен</t>
  </si>
  <si>
    <t>Лестницы, крыльца: частичный ремонт каменных поверхностей</t>
  </si>
  <si>
    <t>Внутренняя отделка: масляная окраска ранее окрашенных поверхностей дверей</t>
  </si>
  <si>
    <t>Внутренняя отделка: масляная окраска ранее окрашенных поверхностей стен</t>
  </si>
  <si>
    <t>Перекрытия: смена местами накатов в чердачных перекрытиях из досок</t>
  </si>
  <si>
    <t>Кровля, крыша: смена листов кровли из металлочерепицы (профлиста)</t>
  </si>
  <si>
    <t>Полы: смена плиток в полах</t>
  </si>
  <si>
    <t>Фундамент: ремонт бетонной отмостки</t>
  </si>
  <si>
    <t>Фундамент: заделка и герметизация швов и стыков</t>
  </si>
  <si>
    <t>Ремонт внутренней штукарутки стен</t>
  </si>
  <si>
    <t>14.1.</t>
  </si>
  <si>
    <t>14.2.</t>
  </si>
  <si>
    <t>15.1.</t>
  </si>
  <si>
    <t>15.2.</t>
  </si>
  <si>
    <t>Текущий ремонт системы канализации</t>
  </si>
  <si>
    <t>16.1.</t>
  </si>
  <si>
    <t>16.2.</t>
  </si>
  <si>
    <t>17.1.</t>
  </si>
  <si>
    <t>17.2.</t>
  </si>
  <si>
    <t>Текущий ремонт системы вентиляции</t>
  </si>
  <si>
    <t>18.1.</t>
  </si>
  <si>
    <t>Прочистка засоренных вентиляционных каналов</t>
  </si>
  <si>
    <t>18.2.</t>
  </si>
  <si>
    <t>Круглосуточное аварийно-диспетчерское обслуживание</t>
  </si>
  <si>
    <t>19.1.</t>
  </si>
  <si>
    <t>Круглосуточная аварийная служба, ведение работ по устранению аварий</t>
  </si>
  <si>
    <t>19.2.</t>
  </si>
  <si>
    <t>Взаимодействие с организациями по устранению аварий</t>
  </si>
  <si>
    <t>19.3.</t>
  </si>
  <si>
    <t>Вывоз ТБО</t>
  </si>
  <si>
    <t>20.1.</t>
  </si>
  <si>
    <t>Вывоз твердых бытовых отходов с размещением на свалке</t>
  </si>
  <si>
    <t>20.2.</t>
  </si>
  <si>
    <t>Вывоз крупногабаритного мусора с размещением на свалке</t>
  </si>
  <si>
    <t>1 раз в неделю</t>
  </si>
  <si>
    <t>20.3.</t>
  </si>
  <si>
    <t>Детатизация чердаков и подвалов с применением готовой приманки</t>
  </si>
  <si>
    <t>ИТОГО:</t>
  </si>
  <si>
    <t>Организация откачки, вывоза и размещения сточных вод из септиков и выгребных ям</t>
  </si>
  <si>
    <t>руб/м³ отходов</t>
  </si>
  <si>
    <t>_</t>
  </si>
  <si>
    <t>Размещение стоков из септиков и выгребных ям</t>
  </si>
  <si>
    <t xml:space="preserve">Откачка и вывоз сточных вод из септиков и выгребных ям </t>
  </si>
  <si>
    <t>Согласно тарифам МУП "Посжилкомсервис"</t>
  </si>
  <si>
    <t>53,00*</t>
  </si>
  <si>
    <t>Уборка и очистка придомовой территории</t>
  </si>
  <si>
    <t>9.3.</t>
  </si>
  <si>
    <t>9.4.</t>
  </si>
  <si>
    <t>9.6.</t>
  </si>
  <si>
    <t>9.7.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</si>
  <si>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</si>
  <si>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</si>
  <si>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</si>
  <si>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</si>
  <si>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</si>
  <si>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</si>
  <si>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</si>
  <si>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</si>
  <si>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</si>
  <si>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</si>
  <si>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</si>
  <si>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15.3.</t>
  </si>
  <si>
    <t>16.3.</t>
  </si>
  <si>
    <t>18.3.</t>
  </si>
  <si>
    <t>19.4.</t>
  </si>
  <si>
    <t>19.5.</t>
  </si>
  <si>
    <t>19.6.</t>
  </si>
  <si>
    <t>19.11.</t>
  </si>
  <si>
    <t>20.4.</t>
  </si>
  <si>
    <t>20.5.</t>
  </si>
  <si>
    <t>20.6.</t>
  </si>
  <si>
    <t>20.7.</t>
  </si>
  <si>
    <t>20.8.</t>
  </si>
  <si>
    <t>ИТОГО без работ по содержанию МОП и придомовой территории:</t>
  </si>
  <si>
    <t>Очистка труб ХВС и фасонных частей от налета и грязи</t>
  </si>
  <si>
    <t>Общий осмотр водопровода ХВС</t>
  </si>
  <si>
    <t>7.2.</t>
  </si>
  <si>
    <t>Очистка крышек выгребных ям/септиков от снега и наледи</t>
  </si>
  <si>
    <t>95.</t>
  </si>
  <si>
    <t>Фундамент: ремонт оклеечной гидроизоляции</t>
  </si>
  <si>
    <t>Работы по содержанию МОП и придомовой территории (в домах S &lt; 1000 м2 возможно исключение с переходом обязанности выполнения к жителям дома)</t>
  </si>
  <si>
    <t>ул. Поморская д. 5</t>
  </si>
  <si>
    <t>Начисление платы за вывоз и размещение стоков от выгребных ям и септиков по факту вывезенного объема стоков пропорционально количеству проживающих( пользователей соответствующих ям)</t>
  </si>
  <si>
    <t>Начисление платы за вывоз и размещение стоков от выгребных ям  по факту вывезенного объема стоков пропорционально количеству проживающих( пользователей соответствующих ям)</t>
  </si>
  <si>
    <t>Смена отдельных участков трубопровода ХВС  труб д. до 32 мм</t>
  </si>
  <si>
    <t>Смена отдельных участков трубопровода канализации из труб  д.100 мм</t>
  </si>
  <si>
    <t>Смена отдельных участков трубопроводов из труб д. до 50 мм</t>
  </si>
  <si>
    <t>ООО Жилремсервис</t>
  </si>
  <si>
    <t>ООО Жилресервис</t>
  </si>
  <si>
    <t>Смена отдельных участков трубопровода ХВС труб д. до 32 мм</t>
  </si>
  <si>
    <t>Смена отдельных участков трубопровода канализации труб до д.100 мм</t>
  </si>
  <si>
    <t>Смена отдельных участков трубопроводов из  труб д. до 50 мм</t>
  </si>
  <si>
    <t>ул. Нефтянников   д. 18</t>
  </si>
  <si>
    <t>ул. Россихина   д. 10А</t>
  </si>
  <si>
    <t>ул. Ардалина д. 14</t>
  </si>
  <si>
    <t>Техническое обслуживание системы канализации; выгребных ям</t>
  </si>
  <si>
    <t>ул. Ардалина д. 10 А</t>
  </si>
  <si>
    <t>Техническое обслуживание системы ХВС и ГВС</t>
  </si>
  <si>
    <t>Очистка труб  и фасонных частей от налета и грязи</t>
  </si>
  <si>
    <t xml:space="preserve">Общий осмотр водопровода </t>
  </si>
  <si>
    <t>Текущий ремонт системы ХВС и ГВС</t>
  </si>
  <si>
    <t>Смена отдельных участков трубопровода ХВС и ГВС труб д. до 32 мм</t>
  </si>
  <si>
    <t>ул. Губкина д. 20</t>
  </si>
  <si>
    <t>ул. Губкина д. 22</t>
  </si>
  <si>
    <t>ул. Губкина д. 22А</t>
  </si>
  <si>
    <t>ул. Озерная д. 1А</t>
  </si>
  <si>
    <t>ул. Озерная д. 12</t>
  </si>
  <si>
    <t>Техническое обслуживание системы канализации; выгребных ям, септиков</t>
  </si>
  <si>
    <t>Текущий ремонт системы канализации; выгребных ям, септиков</t>
  </si>
  <si>
    <t>ул. Россихина д. 9</t>
  </si>
  <si>
    <t>ул. Строителей д. 14</t>
  </si>
  <si>
    <t>ул. Строителей д. 20</t>
  </si>
  <si>
    <t>ул. Тиманская д. 12</t>
  </si>
  <si>
    <t>ул. Геофизиков д. 5</t>
  </si>
  <si>
    <t>ИТОГО без работ по содержанию  придомовой территории:</t>
  </si>
  <si>
    <r>
      <t xml:space="preserve">Тарифы на содержание и ремонт общего имущества в МКД
</t>
    </r>
    <r>
      <rPr>
        <sz val="11"/>
        <color theme="1"/>
        <rFont val="Calibri"/>
        <family val="2"/>
      </rPr>
      <t>(на 1 кв.м. общей площади помещения в месяц)</t>
    </r>
  </si>
  <si>
    <t>№</t>
  </si>
  <si>
    <t>Адрес:</t>
  </si>
  <si>
    <t>* Чтобы открыть подробнее по каждому дому, нажмите на нужный адрес</t>
  </si>
  <si>
    <t>рп. Искателей, ул. Ардалина, д. 10, к. а</t>
  </si>
  <si>
    <t>рп. Искателей, ул. Ардалина, д. 14</t>
  </si>
  <si>
    <t>рп. Искателей, ул. Губкина, д. 20</t>
  </si>
  <si>
    <t>рп. Искателей, ул. Губкина, д. 22</t>
  </si>
  <si>
    <t>рп. Искателей, ул. Губкина, д. 22, к. А</t>
  </si>
  <si>
    <t>рп. Искателей, ул. Озерная, д. 1, к. а</t>
  </si>
  <si>
    <t>рп. Искателей, ул. Озерная, д. 12</t>
  </si>
  <si>
    <t>рп. Искателей, ул. Поморская, д. 5</t>
  </si>
  <si>
    <t>рп. Искателей, ул. Поморская, д. 6</t>
  </si>
  <si>
    <t>рп. Искателей, ул. Россихина, д. 9</t>
  </si>
  <si>
    <t>рп. Искателей, ул. Россихина, д. 10а</t>
  </si>
  <si>
    <t>рп. Искателей, ул. Строителей, д. 20</t>
  </si>
  <si>
    <t>рп. Искателей, ул. Тиманская, д. 12</t>
  </si>
  <si>
    <t>← вернуться назад</t>
  </si>
  <si>
    <t>рп. Искателей, ул. Губкина, д. 1</t>
  </si>
  <si>
    <t>ул. Губкина д. 1</t>
  </si>
  <si>
    <t>Техническое обслуживание системы канализации; септиков</t>
  </si>
  <si>
    <t>рп. Искателей, ул. Монтажников, д. 6, к.В</t>
  </si>
  <si>
    <t>рп. Искателей, ул. Озерная, д. 1, к. В</t>
  </si>
  <si>
    <t>ул. Монтажников д.6 В</t>
  </si>
  <si>
    <t>ООО " Жилремсервис"</t>
  </si>
  <si>
    <t>ул. Озерная д. 1В</t>
  </si>
  <si>
    <t>рп. Искателей, ул. Молодежная, д. 6</t>
  </si>
  <si>
    <t>ул. Молодежная д. 6</t>
  </si>
  <si>
    <t>Согласно тарифам МУП "Служба заказчика по ЖКХ п.Искателей"</t>
  </si>
  <si>
    <t>рп. Искателей, ул. Газовиков, д. 6</t>
  </si>
  <si>
    <t>пер. Газовиков д. 6</t>
  </si>
  <si>
    <t>по графику</t>
  </si>
  <si>
    <t>95,00*</t>
  </si>
  <si>
    <t>Согласно тарифам по размещению на свалке</t>
  </si>
  <si>
    <t>*Цена на откачку и вывоз сточных вод из септиков и выгребных ям может меняться приналичии субсидии из бюджета.</t>
  </si>
  <si>
    <t>ул. Поморская д. 6</t>
  </si>
  <si>
    <t>рп. Искателей, ул. Геологов, д. 1</t>
  </si>
  <si>
    <r>
      <rPr>
        <b/>
        <sz val="7"/>
        <rFont val="Arial Unicode MS"/>
        <family val="2"/>
      </rPr>
      <t>№ п/п</t>
    </r>
  </si>
  <si>
    <r>
      <rPr>
        <b/>
        <sz val="7"/>
        <rFont val="Arial Unicode MS"/>
        <family val="2"/>
      </rPr>
      <t>Вид и группа работ, услуг</t>
    </r>
  </si>
  <si>
    <r>
      <rPr>
        <b/>
        <sz val="7"/>
        <rFont val="Arial Unicode MS"/>
        <family val="2"/>
      </rPr>
      <t>Стоимость на 1 кв.м общей площади (руб./мес.)</t>
    </r>
  </si>
  <si>
    <r>
      <rPr>
        <b/>
        <sz val="7"/>
        <rFont val="Arial Unicode MS"/>
        <family val="2"/>
      </rPr>
      <t>Плата за содержание и ремонт жилого помещения</t>
    </r>
  </si>
  <si>
    <r>
      <rPr>
        <b/>
        <sz val="7"/>
        <rFont val="Arial Unicode MS"/>
        <family val="2"/>
      </rPr>
      <t>79,16</t>
    </r>
  </si>
  <si>
    <r>
      <rPr>
        <b/>
        <sz val="7"/>
        <rFont val="Arial Unicode MS"/>
        <family val="2"/>
      </rPr>
      <t>1.</t>
    </r>
  </si>
  <si>
    <r>
      <rPr>
        <b/>
        <sz val="7"/>
        <rFont val="Arial Unicode MS"/>
        <family val="2"/>
      </rPr>
      <t>Услуги и работы по управлению многоквартирным домом</t>
    </r>
  </si>
  <si>
    <r>
      <rPr>
        <b/>
        <sz val="7"/>
        <rFont val="Arial Unicode MS"/>
        <family val="2"/>
      </rPr>
      <t>17,45</t>
    </r>
  </si>
  <si>
    <r>
      <rPr>
        <b/>
        <sz val="7"/>
        <rFont val="Arial Unicode MS"/>
        <family val="2"/>
      </rPr>
      <t>1.2.</t>
    </r>
  </si>
  <si>
    <r>
      <rPr>
        <b/>
        <sz val="7"/>
        <rFont val="Arial Unicode MS"/>
        <family val="2"/>
      </rPr>
      <t>Услуги и работы по содержанию (периодическому обслуживанию), мелкому ремонту, текущему ремонту</t>
    </r>
  </si>
  <si>
    <r>
      <rPr>
        <b/>
        <sz val="7"/>
        <rFont val="Arial Unicode MS"/>
        <family val="2"/>
      </rPr>
      <t>61,71</t>
    </r>
  </si>
  <si>
    <r>
      <rPr>
        <b/>
        <sz val="7"/>
        <rFont val="Arial Unicode MS"/>
        <family val="2"/>
      </rPr>
      <t>1.2.1.</t>
    </r>
  </si>
  <si>
    <r>
      <rPr>
        <b/>
        <sz val="7"/>
        <rFont val="Arial Unicode MS"/>
        <family val="2"/>
      </rPr>
      <t>Аварийное обслуживание</t>
    </r>
  </si>
  <si>
    <r>
      <rPr>
        <b/>
        <sz val="7"/>
        <rFont val="Arial Unicode MS"/>
        <family val="2"/>
      </rPr>
      <t>1,36</t>
    </r>
  </si>
  <si>
    <r>
      <rPr>
        <sz val="7"/>
        <rFont val="Arial Unicode MS"/>
        <family val="2"/>
      </rPr>
      <t>1.2.1.1.</t>
    </r>
  </si>
  <si>
    <r>
      <rPr>
        <sz val="7"/>
        <rFont val="Arial Unicode MS"/>
        <family val="2"/>
      </rPr>
      <t>Аварийное обслуж. оборуд. и сетей ГВС</t>
    </r>
  </si>
  <si>
    <r>
      <rPr>
        <sz val="7"/>
        <rFont val="Arial Unicode MS"/>
        <family val="2"/>
      </rPr>
      <t>0,30</t>
    </r>
  </si>
  <si>
    <r>
      <rPr>
        <sz val="7"/>
        <rFont val="Arial Unicode MS"/>
        <family val="2"/>
      </rPr>
      <t>1.2.1.2.</t>
    </r>
  </si>
  <si>
    <r>
      <rPr>
        <sz val="7"/>
        <rFont val="Arial Unicode MS"/>
        <family val="2"/>
      </rPr>
      <t>Аварийное обслуж. оборуд. и сетей ХВС</t>
    </r>
  </si>
  <si>
    <r>
      <rPr>
        <sz val="7"/>
        <rFont val="Arial Unicode MS"/>
        <family val="2"/>
      </rPr>
      <t>1.2.1.3.</t>
    </r>
  </si>
  <si>
    <r>
      <rPr>
        <sz val="7"/>
        <rFont val="Arial Unicode MS"/>
        <family val="2"/>
      </rPr>
      <t>Аварийное обслуж. оборуд. и сетей водоотведения</t>
    </r>
  </si>
  <si>
    <r>
      <rPr>
        <sz val="7"/>
        <rFont val="Arial Unicode MS"/>
        <family val="2"/>
      </rPr>
      <t>0,22</t>
    </r>
  </si>
  <si>
    <r>
      <rPr>
        <sz val="7"/>
        <rFont val="Arial Unicode MS"/>
        <family val="2"/>
      </rPr>
      <t>1.2.1.4.</t>
    </r>
  </si>
  <si>
    <r>
      <rPr>
        <sz val="7"/>
        <rFont val="Arial Unicode MS"/>
        <family val="2"/>
      </rPr>
      <t>Аварийное обслуж. оборуд. и сетей отопления</t>
    </r>
  </si>
  <si>
    <r>
      <rPr>
        <sz val="7"/>
        <rFont val="Arial Unicode MS"/>
        <family val="2"/>
      </rPr>
      <t>0,24</t>
    </r>
  </si>
  <si>
    <r>
      <rPr>
        <sz val="7"/>
        <rFont val="Arial Unicode MS"/>
        <family val="2"/>
      </rPr>
      <t>1.2.1.5.</t>
    </r>
  </si>
  <si>
    <r>
      <rPr>
        <sz val="7"/>
        <rFont val="Arial Unicode MS"/>
        <family val="2"/>
      </rPr>
      <t>Аварийное обслуж. оборуд. и сетей электроснабжения</t>
    </r>
  </si>
  <si>
    <r>
      <rPr>
        <b/>
        <sz val="7"/>
        <rFont val="Arial Unicode MS"/>
        <family val="2"/>
      </rPr>
      <t>1.2.2.</t>
    </r>
  </si>
  <si>
    <r>
      <rPr>
        <b/>
        <sz val="7"/>
        <rFont val="Arial Unicode MS"/>
        <family val="2"/>
      </rPr>
      <t>Работы по обеспечению вывоза бытовых отходов</t>
    </r>
  </si>
  <si>
    <r>
      <rPr>
        <b/>
        <sz val="7"/>
        <rFont val="Arial Unicode MS"/>
        <family val="2"/>
      </rPr>
      <t>25,76</t>
    </r>
  </si>
  <si>
    <r>
      <rPr>
        <sz val="7"/>
        <rFont val="Arial Unicode MS"/>
        <family val="2"/>
      </rPr>
      <t>1.2.2.1.</t>
    </r>
  </si>
  <si>
    <r>
      <rPr>
        <sz val="7"/>
        <rFont val="Arial Unicode MS"/>
        <family val="2"/>
      </rPr>
      <t>Вывоз твердых бытовых отходов</t>
    </r>
  </si>
  <si>
    <r>
      <rPr>
        <sz val="7"/>
        <rFont val="Arial Unicode MS"/>
        <family val="2"/>
      </rPr>
      <t>4,14</t>
    </r>
  </si>
  <si>
    <r>
      <rPr>
        <sz val="7"/>
        <rFont val="Arial Unicode MS"/>
        <family val="2"/>
      </rPr>
      <t>1.2.2.2.</t>
    </r>
  </si>
  <si>
    <r>
      <rPr>
        <sz val="7"/>
        <rFont val="Arial Unicode MS"/>
        <family val="2"/>
      </rPr>
      <t>Организация мест накопления бытовых отходов , сбор отходов I - IV классов опасности (отработанных ртутьсодержащих ламп и др.) и их передача в специализированные организации</t>
    </r>
  </si>
  <si>
    <r>
      <rPr>
        <sz val="7"/>
        <rFont val="Arial Unicode MS"/>
        <family val="2"/>
      </rPr>
      <t>1.2.2.3.</t>
    </r>
  </si>
  <si>
    <r>
      <rPr>
        <sz val="7"/>
        <rFont val="Arial Unicode MS"/>
        <family val="2"/>
      </rPr>
      <t>Вывоз бытовых сточных вод из септиков и их размещение</t>
    </r>
  </si>
  <si>
    <r>
      <rPr>
        <sz val="7"/>
        <rFont val="Arial Unicode MS"/>
        <family val="2"/>
      </rPr>
      <t>21,37</t>
    </r>
  </si>
  <si>
    <r>
      <rPr>
        <b/>
        <sz val="7"/>
        <rFont val="Arial Unicode MS"/>
        <family val="2"/>
      </rPr>
      <t>1.2.3.</t>
    </r>
  </si>
  <si>
    <r>
      <rPr>
        <b/>
        <sz val="7"/>
        <rFont val="Arial Unicode MS"/>
        <family val="2"/>
      </rPr>
      <t>Дезинсекция и дератизация</t>
    </r>
  </si>
  <si>
    <r>
      <rPr>
        <b/>
        <sz val="7"/>
        <rFont val="Arial Unicode MS"/>
        <family val="2"/>
      </rPr>
      <t>0,07</t>
    </r>
  </si>
  <si>
    <r>
      <rPr>
        <sz val="7"/>
        <rFont val="Arial Unicode MS"/>
        <family val="2"/>
      </rPr>
      <t>1.2.3.1.</t>
    </r>
  </si>
  <si>
    <r>
      <rPr>
        <sz val="7"/>
        <rFont val="Arial Unicode MS"/>
        <family val="2"/>
      </rPr>
      <t>Дератизация чердаков и подвалов с применением готовой приманки</t>
    </r>
  </si>
  <si>
    <r>
      <rPr>
        <sz val="7"/>
        <rFont val="Arial Unicode MS"/>
        <family val="2"/>
      </rPr>
      <t>0,07</t>
    </r>
  </si>
  <si>
    <r>
      <rPr>
        <b/>
        <sz val="7"/>
        <rFont val="Arial Unicode MS"/>
        <family val="2"/>
      </rPr>
      <t>1.2.4.</t>
    </r>
  </si>
  <si>
    <r>
      <rPr>
        <b/>
        <sz val="7"/>
        <rFont val="Arial Unicode MS"/>
        <family val="2"/>
      </rPr>
      <t>Содержание и обслуживание газовых сетей до запорной арматуры</t>
    </r>
  </si>
  <si>
    <r>
      <rPr>
        <b/>
        <sz val="7"/>
        <rFont val="Arial Unicode MS"/>
        <family val="2"/>
      </rPr>
      <t>0,98</t>
    </r>
  </si>
  <si>
    <r>
      <rPr>
        <sz val="7"/>
        <rFont val="Arial Unicode MS"/>
        <family val="2"/>
      </rPr>
      <t>1.2.4.1.</t>
    </r>
  </si>
  <si>
    <r>
      <rPr>
        <sz val="7"/>
        <rFont val="Arial Unicode MS"/>
        <family val="2"/>
      </rPr>
      <t>Содержание и обслуживание газовых сетей до запорной арматуры</t>
    </r>
  </si>
  <si>
    <r>
      <rPr>
        <sz val="7"/>
        <rFont val="Arial Unicode MS"/>
        <family val="2"/>
      </rPr>
      <t>0,98</t>
    </r>
  </si>
  <si>
    <r>
      <rPr>
        <b/>
        <sz val="7"/>
        <rFont val="Arial Unicode MS"/>
        <family val="2"/>
      </rPr>
      <t>1.2.5.</t>
    </r>
  </si>
  <si>
    <r>
      <rPr>
        <b/>
        <sz val="7"/>
        <rFont val="Arial Unicode MS"/>
        <family val="2"/>
      </rPr>
      <t>Тех. обслуж. констр. элементов</t>
    </r>
  </si>
  <si>
    <r>
      <rPr>
        <b/>
        <sz val="7"/>
        <rFont val="Arial Unicode MS"/>
        <family val="2"/>
      </rPr>
      <t>2,64</t>
    </r>
  </si>
  <si>
    <r>
      <rPr>
        <sz val="7"/>
        <rFont val="Arial Unicode MS"/>
        <family val="2"/>
      </rPr>
      <t>1.2.5.1.</t>
    </r>
  </si>
  <si>
    <r>
      <rPr>
        <sz val="7"/>
        <rFont val="Arial Unicode MS"/>
        <family val="2"/>
      </rPr>
      <t>Общий осмотр технического состояния конструктивных элементов ( в том числе проверка видимых частей конструкций фундамента, проверка состояния гидроизоляции фундамента)</t>
    </r>
  </si>
  <si>
    <r>
      <rPr>
        <sz val="7"/>
        <rFont val="Arial Unicode MS"/>
        <family val="2"/>
      </rPr>
      <t>0,49</t>
    </r>
  </si>
  <si>
    <r>
      <rPr>
        <sz val="7"/>
        <rFont val="Arial Unicode MS"/>
        <family val="2"/>
      </rPr>
      <t>1.2.5.2.</t>
    </r>
  </si>
  <si>
    <r>
      <rPr>
        <sz val="7"/>
        <rFont val="Arial Unicode MS"/>
        <family val="2"/>
      </rPr>
      <t>Осмотр внутренней и наружной отделки</t>
    </r>
  </si>
  <si>
    <r>
      <rPr>
        <sz val="7"/>
        <rFont val="Arial Unicode MS"/>
        <family val="2"/>
      </rPr>
      <t>0,50</t>
    </r>
  </si>
  <si>
    <r>
      <rPr>
        <sz val="7"/>
        <rFont val="Arial Unicode MS"/>
        <family val="2"/>
      </rPr>
      <t>1.2.5.3.</t>
    </r>
  </si>
  <si>
    <r>
      <rPr>
        <sz val="7"/>
        <rFont val="Arial Unicode MS"/>
        <family val="2"/>
      </rPr>
      <t>Осмотр деревянных конструкций и столярных изделий</t>
    </r>
  </si>
  <si>
    <r>
      <rPr>
        <sz val="7"/>
        <rFont val="Arial Unicode MS"/>
        <family val="2"/>
      </rPr>
      <t>0,01</t>
    </r>
  </si>
  <si>
    <r>
      <rPr>
        <sz val="7"/>
        <rFont val="Arial Unicode MS"/>
        <family val="2"/>
      </rPr>
      <t>1.2.5.4.</t>
    </r>
  </si>
  <si>
    <r>
      <rPr>
        <sz val="7"/>
        <rFont val="Arial Unicode MS"/>
        <family val="2"/>
      </rPr>
      <t>Осмотр железобетонных конструкций</t>
    </r>
  </si>
  <si>
    <r>
      <rPr>
        <sz val="7"/>
        <rFont val="Arial Unicode MS"/>
        <family val="2"/>
      </rPr>
      <t>0,63</t>
    </r>
  </si>
  <si>
    <r>
      <rPr>
        <sz val="7"/>
        <rFont val="Arial Unicode MS"/>
        <family val="2"/>
      </rPr>
      <t>1.2.5.5.</t>
    </r>
  </si>
  <si>
    <r>
      <rPr>
        <sz val="7"/>
        <rFont val="Arial Unicode MS"/>
        <family val="2"/>
      </rPr>
      <t>Осмотр крыши, проверка кровли на отсутствие протечек</t>
    </r>
  </si>
  <si>
    <r>
      <rPr>
        <sz val="7"/>
        <rFont val="Arial Unicode MS"/>
        <family val="2"/>
      </rPr>
      <t>0,23</t>
    </r>
  </si>
  <si>
    <r>
      <rPr>
        <sz val="7"/>
        <rFont val="Arial Unicode MS"/>
        <family val="2"/>
      </rPr>
      <t>1.2.5.6.</t>
    </r>
  </si>
  <si>
    <r>
      <rPr>
        <sz val="7"/>
        <rFont val="Arial Unicode MS"/>
        <family val="2"/>
      </rPr>
      <t>Осмотр перил и ограждающих решеток на окнах лестничных клеток</t>
    </r>
  </si>
  <si>
    <r>
      <rPr>
        <sz val="7"/>
        <rFont val="Arial Unicode MS"/>
        <family val="2"/>
      </rPr>
      <t>1.2.5.7.</t>
    </r>
  </si>
  <si>
    <r>
      <rPr>
        <sz val="7"/>
        <rFont val="Arial Unicode MS"/>
        <family val="2"/>
      </rPr>
      <t>Осмотр полов</t>
    </r>
  </si>
  <si>
    <r>
      <rPr>
        <sz val="7"/>
        <rFont val="Arial Unicode MS"/>
        <family val="2"/>
      </rPr>
      <t>0,03</t>
    </r>
  </si>
  <si>
    <r>
      <rPr>
        <sz val="7"/>
        <rFont val="Arial Unicode MS"/>
        <family val="2"/>
      </rPr>
      <t>1.2.5.8.</t>
    </r>
  </si>
  <si>
    <r>
      <rPr>
        <sz val="7"/>
        <rFont val="Arial Unicode MS"/>
        <family val="2"/>
      </rPr>
      <t>Очистка кровли от снега и скалывание сосулек</t>
    </r>
  </si>
  <si>
    <r>
      <rPr>
        <sz val="7"/>
        <rFont val="Arial Unicode MS"/>
        <family val="2"/>
      </rPr>
      <t>0,74</t>
    </r>
  </si>
  <si>
    <r>
      <rPr>
        <b/>
        <sz val="7"/>
        <rFont val="Arial Unicode MS"/>
        <family val="2"/>
      </rPr>
      <t>1.2.6.</t>
    </r>
  </si>
  <si>
    <r>
      <rPr>
        <b/>
        <sz val="7"/>
        <rFont val="Arial Unicode MS"/>
        <family val="2"/>
      </rPr>
      <t>Текущий ремонт конструктивных элементов</t>
    </r>
  </si>
  <si>
    <r>
      <rPr>
        <b/>
        <sz val="7"/>
        <rFont val="Arial Unicode MS"/>
        <family val="2"/>
      </rPr>
      <t>2,72</t>
    </r>
  </si>
  <si>
    <r>
      <rPr>
        <sz val="7"/>
        <rFont val="Arial Unicode MS"/>
        <family val="2"/>
      </rPr>
      <t>1.2.6.1.</t>
    </r>
  </si>
  <si>
    <r>
      <rPr>
        <sz val="7"/>
        <rFont val="Arial Unicode MS"/>
        <family val="2"/>
      </rPr>
      <t>Незамедлительный ремонт при выявлении целостности дверных и оконных заполнений в отопительный период</t>
    </r>
  </si>
  <si>
    <r>
      <rPr>
        <sz val="7"/>
        <rFont val="Arial Unicode MS"/>
        <family val="2"/>
      </rPr>
      <t>2,51</t>
    </r>
  </si>
  <si>
    <r>
      <rPr>
        <sz val="7"/>
        <rFont val="Arial Unicode MS"/>
        <family val="2"/>
      </rPr>
      <t>Незамедлительное устранение нарушений, приводящих к протечкам кровли. В остальных случаях -разработка плана восстановительных работ (при необходимости), проведение восстановительных работ</t>
    </r>
  </si>
  <si>
    <r>
      <rPr>
        <sz val="7"/>
        <rFont val="Arial Unicode MS"/>
        <family val="2"/>
      </rPr>
      <t>1.2.6.2.</t>
    </r>
  </si>
  <si>
    <r>
      <rPr>
        <sz val="7"/>
        <rFont val="Arial Unicode MS"/>
        <family val="2"/>
      </rPr>
      <t>Крыша и кровля. Ремонт слуховых окон</t>
    </r>
  </si>
  <si>
    <r>
      <rPr>
        <sz val="7"/>
        <rFont val="Arial Unicode MS"/>
        <family val="2"/>
      </rPr>
      <t>0,21</t>
    </r>
  </si>
  <si>
    <r>
      <rPr>
        <b/>
        <sz val="7"/>
        <rFont val="Arial Unicode MS"/>
        <family val="2"/>
      </rPr>
      <t>1.2.7.</t>
    </r>
  </si>
  <si>
    <r>
      <rPr>
        <b/>
        <sz val="7"/>
        <rFont val="Arial Unicode MS"/>
        <family val="2"/>
      </rPr>
      <t>Тех. обслуж. сист. вентиляции</t>
    </r>
  </si>
  <si>
    <r>
      <rPr>
        <b/>
        <sz val="7"/>
        <rFont val="Arial Unicode MS"/>
        <family val="2"/>
      </rPr>
      <t>0,19</t>
    </r>
  </si>
  <si>
    <r>
      <rPr>
        <sz val="7"/>
        <rFont val="Arial Unicode MS"/>
        <family val="2"/>
      </rPr>
      <t>1.2.7.1.</t>
    </r>
  </si>
  <si>
    <r>
      <rPr>
        <sz val="7"/>
        <rFont val="Arial Unicode MS"/>
        <family val="2"/>
      </rPr>
      <t>Общий осмотр тех. состояния системы вентиляции (каналы и шахты)</t>
    </r>
  </si>
  <si>
    <r>
      <rPr>
        <sz val="7"/>
        <rFont val="Arial Unicode MS"/>
        <family val="2"/>
      </rPr>
      <t>1.2.7.2.</t>
    </r>
  </si>
  <si>
    <r>
      <rPr>
        <sz val="7"/>
        <rFont val="Arial Unicode MS"/>
        <family val="2"/>
      </rPr>
      <t>Проверка утепления теплых чердаков, плотности закрытия входов на них</t>
    </r>
  </si>
  <si>
    <r>
      <rPr>
        <sz val="7"/>
        <rFont val="Arial Unicode MS"/>
        <family val="2"/>
      </rPr>
      <t>0,14</t>
    </r>
  </si>
  <si>
    <r>
      <rPr>
        <sz val="7"/>
        <rFont val="Arial Unicode MS"/>
        <family val="2"/>
      </rPr>
      <t>1.2.7.3.</t>
    </r>
  </si>
  <si>
    <r>
      <rPr>
        <sz val="7"/>
        <rFont val="Arial Unicode MS"/>
        <family val="2"/>
      </rPr>
      <t>Проверка исправности канализационных вытяжек</t>
    </r>
  </si>
  <si>
    <r>
      <rPr>
        <b/>
        <sz val="7"/>
        <rFont val="Arial Unicode MS"/>
        <family val="2"/>
      </rPr>
      <t>1.2.8.</t>
    </r>
  </si>
  <si>
    <r>
      <rPr>
        <b/>
        <sz val="7"/>
        <rFont val="Arial Unicode MS"/>
        <family val="2"/>
      </rPr>
      <t>Текущий ремонт сист. вентиляции</t>
    </r>
  </si>
  <si>
    <r>
      <rPr>
        <b/>
        <sz val="7"/>
        <rFont val="Arial Unicode MS"/>
        <family val="2"/>
      </rPr>
      <t>1,26</t>
    </r>
  </si>
  <si>
    <r>
      <rPr>
        <sz val="7"/>
        <rFont val="Arial Unicode MS"/>
        <family val="2"/>
      </rPr>
      <t>1.2.8.2.</t>
    </r>
  </si>
  <si>
    <r>
      <rPr>
        <sz val="7"/>
        <rFont val="Arial Unicode MS"/>
        <family val="2"/>
      </rPr>
      <t>Прочистка засоренных вентиляционных каналов</t>
    </r>
  </si>
  <si>
    <r>
      <rPr>
        <sz val="7"/>
        <rFont val="Arial Unicode MS"/>
        <family val="2"/>
      </rPr>
      <t>1,26</t>
    </r>
  </si>
  <si>
    <r>
      <rPr>
        <b/>
        <sz val="7"/>
        <rFont val="Arial Unicode MS"/>
        <family val="2"/>
      </rPr>
      <t>1.2.9.</t>
    </r>
  </si>
  <si>
    <r>
      <rPr>
        <b/>
        <sz val="7"/>
        <rFont val="Arial Unicode MS"/>
        <family val="2"/>
      </rPr>
      <t>Тех. обслуж. сист. ХВС</t>
    </r>
  </si>
  <si>
    <r>
      <rPr>
        <b/>
        <sz val="7"/>
        <rFont val="Arial Unicode MS"/>
        <family val="2"/>
      </rPr>
      <t>0,55</t>
    </r>
  </si>
  <si>
    <r>
      <rPr>
        <sz val="7"/>
        <rFont val="Arial Unicode MS"/>
        <family val="2"/>
      </rPr>
      <t>1.2.9.1.</t>
    </r>
  </si>
  <si>
    <r>
      <rPr>
        <sz val="7"/>
        <rFont val="Arial Unicode MS"/>
        <family val="2"/>
      </rPr>
      <t>Общ. приборы учета воды д. 25-40 мм. Визуальный осмотр и проверка пломб на ППР, вычислителе, датч. давления и температур</t>
    </r>
  </si>
  <si>
    <r>
      <rPr>
        <sz val="7"/>
        <rFont val="Arial Unicode MS"/>
        <family val="2"/>
      </rPr>
      <t>0,04</t>
    </r>
  </si>
  <si>
    <r>
      <rPr>
        <sz val="7"/>
        <rFont val="Arial Unicode MS"/>
        <family val="2"/>
      </rPr>
      <t>1.2.9.2.</t>
    </r>
  </si>
  <si>
    <r>
      <rPr>
        <sz val="7"/>
        <rFont val="Arial Unicode MS"/>
        <family val="2"/>
      </rPr>
      <t>Общ. приборы учета воды д. 25-40 мм. Проверка запорной арматуры. Разбор и очистка фильтра от накипи (отложений)</t>
    </r>
  </si>
  <si>
    <r>
      <rPr>
        <sz val="7"/>
        <rFont val="Arial Unicode MS"/>
        <family val="2"/>
      </rPr>
      <t>0,06</t>
    </r>
  </si>
  <si>
    <r>
      <rPr>
        <sz val="7"/>
        <rFont val="Arial Unicode MS"/>
        <family val="2"/>
      </rPr>
      <t>1.2.9.3.</t>
    </r>
  </si>
  <si>
    <r>
      <rPr>
        <sz val="7"/>
        <rFont val="Arial Unicode MS"/>
        <family val="2"/>
      </rPr>
      <t>Общ. приборы учета воды д. 25-40 мм. Установка фильтра для очистки воды с креплением резьбовых соединений. Замена сетки</t>
    </r>
  </si>
  <si>
    <r>
      <rPr>
        <sz val="7"/>
        <rFont val="Arial Unicode MS"/>
        <family val="2"/>
      </rPr>
      <t>0,02</t>
    </r>
  </si>
  <si>
    <r>
      <rPr>
        <sz val="7"/>
        <rFont val="Arial Unicode MS"/>
        <family val="2"/>
      </rPr>
      <t>1.2.9.4.</t>
    </r>
  </si>
  <si>
    <r>
      <rPr>
        <sz val="7"/>
        <rFont val="Arial Unicode MS"/>
        <family val="2"/>
      </rPr>
      <t>Очистка труб ХВС и фасонных частей от нароста и грязи (диам. труб до 50 мм)</t>
    </r>
  </si>
  <si>
    <r>
      <rPr>
        <sz val="7"/>
        <rFont val="Arial Unicode MS"/>
        <family val="2"/>
      </rPr>
      <t>0,29</t>
    </r>
  </si>
  <si>
    <r>
      <rPr>
        <sz val="7"/>
        <rFont val="Arial Unicode MS"/>
        <family val="2"/>
      </rPr>
      <t>1.2.9.5.</t>
    </r>
  </si>
  <si>
    <r>
      <rPr>
        <sz val="7"/>
        <rFont val="Arial Unicode MS"/>
        <family val="2"/>
      </rPr>
      <t>Общий осмотр тех. состояния водопровода ХВС (без учета обхода квартир)</t>
    </r>
  </si>
  <si>
    <r>
      <rPr>
        <b/>
        <sz val="7"/>
        <rFont val="Arial Unicode MS"/>
        <family val="2"/>
      </rPr>
      <t>1.2.10.</t>
    </r>
  </si>
  <si>
    <r>
      <rPr>
        <b/>
        <sz val="7"/>
        <rFont val="Arial Unicode MS"/>
        <family val="2"/>
      </rPr>
      <t>Текущий ремонт сист. ХВС</t>
    </r>
  </si>
  <si>
    <r>
      <rPr>
        <b/>
        <sz val="7"/>
        <rFont val="Arial Unicode MS"/>
        <family val="2"/>
      </rPr>
      <t>0,80</t>
    </r>
  </si>
  <si>
    <r>
      <rPr>
        <sz val="7"/>
        <rFont val="Arial Unicode MS"/>
        <family val="2"/>
      </rPr>
      <t>1.2.10.1.</t>
    </r>
  </si>
  <si>
    <r>
      <rPr>
        <sz val="7"/>
        <rFont val="Arial Unicode MS"/>
        <family val="2"/>
      </rPr>
      <t>Восстановление работоспособности (ремонт, замена) оборудования и водоразборных приборов (смесителей, кранов и т.п.), относящихся к общему имуществу в многоквартирном доме</t>
    </r>
  </si>
  <si>
    <r>
      <rPr>
        <sz val="7"/>
        <rFont val="Arial Unicode MS"/>
        <family val="2"/>
      </rPr>
      <t>0,80</t>
    </r>
  </si>
  <si>
    <r>
      <rPr>
        <sz val="7"/>
        <rFont val="Arial Unicode MS"/>
        <family val="2"/>
      </rPr>
      <t>1.2.10.2.</t>
    </r>
  </si>
  <si>
    <r>
      <rPr>
        <sz val="7"/>
        <rFont val="Arial Unicode MS"/>
        <family val="2"/>
      </rPr>
      <t>Востановление герметичности участков трубопроводов и соединительных элементов в случае их разгерметизации</t>
    </r>
  </si>
  <si>
    <r>
      <rPr>
        <b/>
        <sz val="7"/>
        <rFont val="Arial Unicode MS"/>
        <family val="2"/>
      </rPr>
      <t>1.2.11.</t>
    </r>
  </si>
  <si>
    <r>
      <rPr>
        <b/>
        <sz val="7"/>
        <rFont val="Arial Unicode MS"/>
        <family val="2"/>
      </rPr>
      <t>Тех. обслуж. сист. ГВС</t>
    </r>
  </si>
  <si>
    <r>
      <rPr>
        <b/>
        <sz val="7"/>
        <rFont val="Arial Unicode MS"/>
        <family val="2"/>
      </rPr>
      <t>0,68</t>
    </r>
  </si>
  <si>
    <r>
      <rPr>
        <sz val="7"/>
        <rFont val="Arial Unicode MS"/>
        <family val="2"/>
      </rPr>
      <t>1.2.11.1.</t>
    </r>
  </si>
  <si>
    <r>
      <rPr>
        <sz val="7"/>
        <rFont val="Arial Unicode MS"/>
        <family val="2"/>
      </rPr>
      <t>Общ. приборы учета гор. воды д. 25-40 мм. Визуальный осмотр и проверка пломб на ППР, вычислителе, датч. давления и температур</t>
    </r>
  </si>
  <si>
    <r>
      <rPr>
        <sz val="7"/>
        <rFont val="Arial Unicode MS"/>
        <family val="2"/>
      </rPr>
      <t>0,09</t>
    </r>
  </si>
  <si>
    <r>
      <rPr>
        <sz val="7"/>
        <rFont val="Arial Unicode MS"/>
        <family val="2"/>
      </rPr>
      <t>1.2.11.2.</t>
    </r>
  </si>
  <si>
    <r>
      <rPr>
        <sz val="7"/>
        <rFont val="Arial Unicode MS"/>
        <family val="2"/>
      </rPr>
      <t>Общ. приборы учета гор. воды д. 25-40 мм. Проверка запорной арматуры. Разбор и очистка фильтра от накипи (отложений)</t>
    </r>
  </si>
  <si>
    <r>
      <rPr>
        <sz val="7"/>
        <rFont val="Arial Unicode MS"/>
        <family val="2"/>
      </rPr>
      <t>0,13</t>
    </r>
  </si>
  <si>
    <r>
      <rPr>
        <sz val="12"/>
        <rFont val="Arial Unicode MS"/>
        <family val="2"/>
      </rPr>
      <t xml:space="preserve"> </t>
    </r>
    <r>
      <rPr>
        <sz val="7"/>
        <rFont val="Arial Unicode MS"/>
        <family val="2"/>
      </rPr>
      <t>1.2.11.3.</t>
    </r>
  </si>
  <si>
    <r>
      <rPr>
        <sz val="7"/>
        <rFont val="Arial Unicode MS"/>
        <family val="2"/>
      </rPr>
      <t>Общ. приборы учета гор. воды д. 25-40 мм. Установка фильтра для очистки воды с креплением резьбовых соединений. Замена сетки</t>
    </r>
  </si>
  <si>
    <r>
      <rPr>
        <sz val="7"/>
        <rFont val="Arial Unicode MS"/>
        <family val="2"/>
      </rPr>
      <t>1.2.11.4.</t>
    </r>
  </si>
  <si>
    <r>
      <rPr>
        <sz val="7"/>
        <rFont val="Arial Unicode MS"/>
        <family val="2"/>
      </rPr>
      <t>Очистка труб ГВС и фасонных частей от нароста и грязи (диам. труб до 50 мм)</t>
    </r>
  </si>
  <si>
    <r>
      <rPr>
        <sz val="7"/>
        <rFont val="Arial Unicode MS"/>
        <family val="2"/>
      </rPr>
      <t>1.2.11.5.</t>
    </r>
  </si>
  <si>
    <r>
      <rPr>
        <b/>
        <sz val="7"/>
        <rFont val="Arial Unicode MS"/>
        <family val="2"/>
      </rPr>
      <t>1.2.12.</t>
    </r>
  </si>
  <si>
    <r>
      <rPr>
        <b/>
        <sz val="7"/>
        <rFont val="Arial Unicode MS"/>
        <family val="2"/>
      </rPr>
      <t>Текущий ремонт сист. ГВС</t>
    </r>
  </si>
  <si>
    <r>
      <rPr>
        <b/>
        <sz val="7"/>
        <rFont val="Arial Unicode MS"/>
        <family val="2"/>
      </rPr>
      <t>0,82</t>
    </r>
  </si>
  <si>
    <r>
      <rPr>
        <sz val="7"/>
        <rFont val="Arial Unicode MS"/>
        <family val="2"/>
      </rPr>
      <t>1.2.12.1.</t>
    </r>
  </si>
  <si>
    <r>
      <rPr>
        <sz val="7"/>
        <rFont val="Arial Unicode MS"/>
        <family val="2"/>
      </rPr>
      <t>0,82</t>
    </r>
  </si>
  <si>
    <r>
      <rPr>
        <sz val="7"/>
        <rFont val="Arial Unicode MS"/>
        <family val="2"/>
      </rPr>
      <t>1.2.12.2.</t>
    </r>
  </si>
  <si>
    <r>
      <rPr>
        <b/>
        <sz val="7"/>
        <rFont val="Arial Unicode MS"/>
        <family val="2"/>
      </rPr>
      <t>1.2.13.</t>
    </r>
  </si>
  <si>
    <r>
      <rPr>
        <b/>
        <sz val="7"/>
        <rFont val="Arial Unicode MS"/>
        <family val="2"/>
      </rPr>
      <t>Тех. обслуж. сист. водоотведения</t>
    </r>
  </si>
  <si>
    <r>
      <rPr>
        <b/>
        <sz val="7"/>
        <rFont val="Arial Unicode MS"/>
        <family val="2"/>
      </rPr>
      <t>1,59</t>
    </r>
  </si>
  <si>
    <r>
      <rPr>
        <sz val="7"/>
        <rFont val="Arial Unicode MS"/>
        <family val="2"/>
      </rPr>
      <t>1.2.13.1.</t>
    </r>
  </si>
  <si>
    <r>
      <rPr>
        <sz val="7"/>
        <rFont val="Arial Unicode MS"/>
        <family val="2"/>
      </rPr>
      <t>Очистка труб канализации и фасонных частей от нароста и грязи (диам. труб до 50 мм)</t>
    </r>
  </si>
  <si>
    <r>
      <rPr>
        <sz val="7"/>
        <rFont val="Arial Unicode MS"/>
        <family val="2"/>
      </rPr>
      <t>1,46</t>
    </r>
  </si>
  <si>
    <r>
      <rPr>
        <sz val="7"/>
        <rFont val="Arial Unicode MS"/>
        <family val="2"/>
      </rPr>
      <t>1.2.13.2.</t>
    </r>
  </si>
  <si>
    <r>
      <rPr>
        <sz val="7"/>
        <rFont val="Arial Unicode MS"/>
        <family val="2"/>
      </rPr>
      <t>Общий осмотр тех. состояния канализации (без учета обхода квартир)</t>
    </r>
  </si>
  <si>
    <r>
      <rPr>
        <b/>
        <sz val="7"/>
        <rFont val="Arial Unicode MS"/>
        <family val="2"/>
      </rPr>
      <t>1.2.14.</t>
    </r>
  </si>
  <si>
    <r>
      <rPr>
        <b/>
        <sz val="7"/>
        <rFont val="Arial Unicode MS"/>
        <family val="2"/>
      </rPr>
      <t>Текущий ремонт системы водоотведения</t>
    </r>
  </si>
  <si>
    <r>
      <rPr>
        <b/>
        <sz val="7"/>
        <rFont val="Arial Unicode MS"/>
        <family val="2"/>
      </rPr>
      <t>0,76</t>
    </r>
  </si>
  <si>
    <r>
      <rPr>
        <sz val="7"/>
        <rFont val="Arial Unicode MS"/>
        <family val="2"/>
      </rPr>
      <t>1.2.14.1.</t>
    </r>
  </si>
  <si>
    <r>
      <rPr>
        <sz val="7"/>
        <rFont val="Arial Unicode MS"/>
        <family val="2"/>
      </rPr>
      <t>Восстановление исправности элементов внутренней канализации</t>
    </r>
  </si>
  <si>
    <r>
      <rPr>
        <sz val="7"/>
        <rFont val="Arial Unicode MS"/>
        <family val="2"/>
      </rPr>
      <t>0,40</t>
    </r>
  </si>
  <si>
    <r>
      <rPr>
        <sz val="7"/>
        <rFont val="Arial Unicode MS"/>
        <family val="2"/>
      </rPr>
      <t>1.2.14.2.</t>
    </r>
  </si>
  <si>
    <r>
      <rPr>
        <sz val="7"/>
        <rFont val="Arial Unicode MS"/>
        <family val="2"/>
      </rPr>
      <t>Ремонт крышек септиков</t>
    </r>
  </si>
  <si>
    <r>
      <rPr>
        <sz val="7"/>
        <rFont val="Arial Unicode MS"/>
        <family val="2"/>
      </rPr>
      <t>0,36</t>
    </r>
  </si>
  <si>
    <r>
      <rPr>
        <b/>
        <sz val="7"/>
        <rFont val="Arial Unicode MS"/>
        <family val="2"/>
      </rPr>
      <t>1.2.15.</t>
    </r>
  </si>
  <si>
    <r>
      <rPr>
        <b/>
        <sz val="7"/>
        <rFont val="Arial Unicode MS"/>
        <family val="2"/>
      </rPr>
      <t>Тех. обслуж. сист. отопления</t>
    </r>
  </si>
  <si>
    <r>
      <rPr>
        <b/>
        <sz val="7"/>
        <rFont val="Arial Unicode MS"/>
        <family val="2"/>
      </rPr>
      <t>1,81</t>
    </r>
  </si>
  <si>
    <r>
      <rPr>
        <sz val="7"/>
        <rFont val="Arial Unicode MS"/>
        <family val="2"/>
      </rPr>
      <t>1.2.15.1.</t>
    </r>
  </si>
  <si>
    <r>
      <rPr>
        <sz val="7"/>
        <rFont val="Arial Unicode MS"/>
        <family val="2"/>
      </rPr>
      <t>Детальный осмотр разводящих трубопроводов отопления и радиаторов (без учета обхода квартир)</t>
    </r>
  </si>
  <si>
    <r>
      <rPr>
        <sz val="7"/>
        <rFont val="Arial Unicode MS"/>
        <family val="2"/>
      </rPr>
      <t>0,17</t>
    </r>
  </si>
  <si>
    <r>
      <rPr>
        <sz val="7"/>
        <rFont val="Arial Unicode MS"/>
        <family val="2"/>
      </rPr>
      <t>1.2.15.2.</t>
    </r>
  </si>
  <si>
    <r>
      <rPr>
        <sz val="7"/>
        <rFont val="Arial Unicode MS"/>
        <family val="2"/>
      </rPr>
      <t>Осмотр, составление описи недостатков, промывка системы, испытания на плотность и прочность (гидравлические испытания)</t>
    </r>
  </si>
  <si>
    <r>
      <rPr>
        <sz val="7"/>
        <rFont val="Arial Unicode MS"/>
        <family val="2"/>
      </rPr>
      <t>1.2.15.3.</t>
    </r>
  </si>
  <si>
    <r>
      <rPr>
        <sz val="7"/>
        <rFont val="Arial Unicode MS"/>
        <family val="2"/>
      </rPr>
      <t>Общ. приборы учета тепл, энергии д. 25-40 мм. Визуальный осмотр и проверка пломб на ППР, вычислителе, датч. давления и температур</t>
    </r>
  </si>
  <si>
    <r>
      <rPr>
        <sz val="7"/>
        <rFont val="Arial Unicode MS"/>
        <family val="2"/>
      </rPr>
      <t>1.2.15.4.</t>
    </r>
  </si>
  <si>
    <r>
      <rPr>
        <sz val="7"/>
        <rFont val="Arial Unicode MS"/>
        <family val="2"/>
      </rPr>
      <t>Общ. приборы учета тепл, энергии д. 25-40 мм. Проверка запорной арматуры. Разбор и очистка фильтра от накипи (отложений)</t>
    </r>
  </si>
  <si>
    <r>
      <rPr>
        <sz val="7"/>
        <rFont val="Arial Unicode MS"/>
        <family val="2"/>
      </rPr>
      <t>1.2.15.5.</t>
    </r>
  </si>
  <si>
    <r>
      <rPr>
        <sz val="7"/>
        <rFont val="Arial Unicode MS"/>
        <family val="2"/>
      </rPr>
      <t>Общ. приборы учета тепл, энергии д. 25-40 мм. Установка фильтра для очистки теплонос. с крепл. резьбовых соединений. Замена сетки</t>
    </r>
  </si>
  <si>
    <r>
      <rPr>
        <sz val="7"/>
        <rFont val="Arial Unicode MS"/>
        <family val="2"/>
      </rPr>
      <t>1.2.15.6.</t>
    </r>
  </si>
  <si>
    <r>
      <rPr>
        <sz val="7"/>
        <rFont val="Arial Unicode MS"/>
        <family val="2"/>
      </rPr>
      <t xml:space="preserve">Общий осмотр тех. состояния системы отопления (устройства в чердачных и подвальных помещениях: зап. и </t>
    </r>
    <r>
      <rPr>
        <sz val="7"/>
        <rFont val="Arial Unicode MS"/>
        <family val="2"/>
      </rPr>
      <t xml:space="preserve">per. </t>
    </r>
    <r>
      <rPr>
        <sz val="7"/>
        <rFont val="Arial Unicode MS"/>
        <family val="2"/>
      </rPr>
      <t>армат., расш. баки)</t>
    </r>
  </si>
  <si>
    <r>
      <rPr>
        <sz val="7"/>
        <rFont val="Arial Unicode MS"/>
        <family val="2"/>
      </rPr>
      <t>1,07</t>
    </r>
  </si>
  <si>
    <r>
      <rPr>
        <sz val="7"/>
        <rFont val="Arial Unicode MS"/>
        <family val="2"/>
      </rPr>
      <t>1.2.15.7.</t>
    </r>
  </si>
  <si>
    <r>
      <rPr>
        <sz val="7"/>
        <rFont val="Arial Unicode MS"/>
        <family val="2"/>
      </rPr>
      <t>Прочистка и промывка радиаторов (отопительных приборов до 12 секций)</t>
    </r>
  </si>
  <si>
    <r>
      <rPr>
        <sz val="7"/>
        <rFont val="Arial Unicode MS"/>
        <family val="2"/>
      </rPr>
      <t>0,11</t>
    </r>
  </si>
  <si>
    <r>
      <rPr>
        <b/>
        <sz val="7"/>
        <rFont val="Arial Unicode MS"/>
        <family val="2"/>
      </rPr>
      <t>1.2.16.</t>
    </r>
  </si>
  <si>
    <r>
      <rPr>
        <b/>
        <sz val="7"/>
        <rFont val="Arial Unicode MS"/>
        <family val="2"/>
      </rPr>
      <t>Текущий ремонт системы отопления</t>
    </r>
  </si>
  <si>
    <r>
      <rPr>
        <b/>
        <sz val="7"/>
        <rFont val="Arial Unicode MS"/>
        <family val="2"/>
      </rPr>
      <t>1,04</t>
    </r>
  </si>
  <si>
    <r>
      <rPr>
        <sz val="7"/>
        <rFont val="Arial Unicode MS"/>
        <family val="2"/>
      </rPr>
      <t>1.2.16.1.</t>
    </r>
  </si>
  <si>
    <r>
      <rPr>
        <sz val="7"/>
        <rFont val="Arial Unicode MS"/>
        <family val="2"/>
      </rPr>
      <t>Восстановление работоспособности (ремонт, замена) оборудования и отопительных приборов, относящихся к общему имуществу в многоквартирном доме</t>
    </r>
  </si>
  <si>
    <r>
      <rPr>
        <sz val="7"/>
        <rFont val="Arial Unicode MS"/>
        <family val="2"/>
      </rPr>
      <t>1,04</t>
    </r>
  </si>
  <si>
    <r>
      <rPr>
        <sz val="7"/>
        <rFont val="Arial Unicode MS"/>
        <family val="2"/>
      </rPr>
      <t>1.2.16.2.</t>
    </r>
  </si>
  <si>
    <r>
      <rPr>
        <b/>
        <sz val="7"/>
        <rFont val="Arial Unicode MS"/>
        <family val="2"/>
      </rPr>
      <t>1.2.17.</t>
    </r>
  </si>
  <si>
    <r>
      <rPr>
        <b/>
        <sz val="7"/>
        <rFont val="Arial Unicode MS"/>
        <family val="2"/>
      </rPr>
      <t>Тех. обслуж. сист. электроснабжения</t>
    </r>
  </si>
  <si>
    <r>
      <rPr>
        <b/>
        <sz val="7"/>
        <rFont val="Arial Unicode MS"/>
        <family val="2"/>
      </rPr>
      <t>3,53</t>
    </r>
  </si>
  <si>
    <r>
      <rPr>
        <sz val="7"/>
        <rFont val="Arial Unicode MS"/>
        <family val="2"/>
      </rPr>
      <t>1.2.17.1.</t>
    </r>
  </si>
  <si>
    <r>
      <rPr>
        <sz val="7"/>
        <rFont val="Arial Unicode MS"/>
        <family val="2"/>
      </rPr>
      <t>Замеры сопротивления изоляции проводов</t>
    </r>
  </si>
  <si>
    <r>
      <rPr>
        <sz val="7"/>
        <rFont val="Arial Unicode MS"/>
        <family val="2"/>
      </rPr>
      <t>3,26</t>
    </r>
  </si>
  <si>
    <r>
      <rPr>
        <sz val="7"/>
        <rFont val="Arial Unicode MS"/>
        <family val="2"/>
      </rPr>
      <t>1.2.17.2.</t>
    </r>
  </si>
  <si>
    <r>
      <rPr>
        <sz val="7"/>
        <rFont val="Arial Unicode MS"/>
        <family val="2"/>
      </rPr>
      <t>Проверка и обеспечение работоспособности устройств защитного отключения</t>
    </r>
  </si>
  <si>
    <r>
      <rPr>
        <sz val="7"/>
        <rFont val="Arial Unicode MS"/>
        <family val="2"/>
      </rPr>
      <t>0,18</t>
    </r>
  </si>
  <si>
    <r>
      <rPr>
        <sz val="7"/>
        <rFont val="Arial Unicode MS"/>
        <family val="2"/>
      </rPr>
      <t>1.2.17.3.</t>
    </r>
  </si>
  <si>
    <r>
      <rPr>
        <sz val="7"/>
        <rFont val="Arial Unicode MS"/>
        <family val="2"/>
      </rPr>
      <t>Проверка заземления ванн</t>
    </r>
  </si>
  <si>
    <r>
      <rPr>
        <b/>
        <sz val="7"/>
        <rFont val="Arial Unicode MS"/>
        <family val="2"/>
      </rPr>
      <t>1.2.18.</t>
    </r>
  </si>
  <si>
    <r>
      <rPr>
        <b/>
        <sz val="7"/>
        <rFont val="Arial Unicode MS"/>
        <family val="2"/>
      </rPr>
      <t>Содержание (мелкий ремонт)</t>
    </r>
  </si>
  <si>
    <r>
      <rPr>
        <b/>
        <sz val="7"/>
        <rFont val="Arial Unicode MS"/>
        <family val="2"/>
      </rPr>
      <t>0,38</t>
    </r>
  </si>
  <si>
    <r>
      <rPr>
        <sz val="7"/>
        <rFont val="Arial Unicode MS"/>
        <family val="2"/>
      </rPr>
      <t>1.2.18.2.</t>
    </r>
  </si>
  <si>
    <r>
      <rPr>
        <sz val="7"/>
        <rFont val="Arial Unicode MS"/>
        <family val="2"/>
      </rPr>
      <t>Замена перегоревшей электролампы</t>
    </r>
  </si>
  <si>
    <r>
      <rPr>
        <sz val="7"/>
        <rFont val="Arial Unicode MS"/>
        <family val="2"/>
      </rPr>
      <t>0,38</t>
    </r>
  </si>
  <si>
    <r>
      <rPr>
        <b/>
        <sz val="7"/>
        <rFont val="Arial Unicode MS"/>
        <family val="2"/>
      </rPr>
      <t>1.2.19.</t>
    </r>
  </si>
  <si>
    <r>
      <rPr>
        <b/>
        <sz val="7"/>
        <rFont val="Arial Unicode MS"/>
        <family val="2"/>
      </rPr>
      <t>Уборка мест общего пользования</t>
    </r>
  </si>
  <si>
    <r>
      <rPr>
        <b/>
        <sz val="7"/>
        <rFont val="Arial Unicode MS"/>
        <family val="2"/>
      </rPr>
      <t>8,78</t>
    </r>
  </si>
  <si>
    <r>
      <rPr>
        <sz val="7"/>
        <rFont val="Arial Unicode MS"/>
        <family val="2"/>
      </rPr>
      <t>1.2.19.1.</t>
    </r>
  </si>
  <si>
    <r>
      <rPr>
        <sz val="7"/>
        <rFont val="Arial Unicode MS"/>
        <family val="2"/>
      </rPr>
      <t>Влажная протирка дверей</t>
    </r>
  </si>
  <si>
    <r>
      <rPr>
        <sz val="7"/>
        <rFont val="Arial Unicode MS"/>
        <family val="2"/>
      </rPr>
      <t>0,10</t>
    </r>
  </si>
  <si>
    <r>
      <rPr>
        <sz val="7"/>
        <rFont val="Arial Unicode MS"/>
        <family val="2"/>
      </rPr>
      <t>1.2.19.2.</t>
    </r>
  </si>
  <si>
    <r>
      <rPr>
        <sz val="7"/>
        <rFont val="Arial Unicode MS"/>
        <family val="2"/>
      </rPr>
      <t>Влажная протирка перил деревянных</t>
    </r>
  </si>
  <si>
    <r>
      <rPr>
        <sz val="7"/>
        <rFont val="Arial Unicode MS"/>
        <family val="2"/>
      </rPr>
      <t>0,12</t>
    </r>
  </si>
  <si>
    <r>
      <rPr>
        <sz val="7"/>
        <rFont val="Arial Unicode MS"/>
        <family val="2"/>
      </rPr>
      <t>1.2.19.3.</t>
    </r>
  </si>
  <si>
    <r>
      <rPr>
        <sz val="7"/>
        <rFont val="Arial Unicode MS"/>
        <family val="2"/>
      </rPr>
      <t>Влажная протирка подоконников</t>
    </r>
  </si>
  <si>
    <r>
      <rPr>
        <sz val="7"/>
        <rFont val="Arial Unicode MS"/>
        <family val="2"/>
      </rPr>
      <t>0,00</t>
    </r>
  </si>
  <si>
    <r>
      <rPr>
        <sz val="7"/>
        <rFont val="Arial Unicode MS"/>
        <family val="2"/>
      </rPr>
      <t>1.2.19.4.</t>
    </r>
  </si>
  <si>
    <r>
      <rPr>
        <sz val="7"/>
        <rFont val="Arial Unicode MS"/>
        <family val="2"/>
      </rPr>
      <t>Влажная протирка стен, окрашенных маслянной краской</t>
    </r>
  </si>
  <si>
    <r>
      <rPr>
        <sz val="7"/>
        <rFont val="Arial Unicode MS"/>
        <family val="2"/>
      </rPr>
      <t>1.2.19.5.</t>
    </r>
  </si>
  <si>
    <r>
      <rPr>
        <sz val="7"/>
        <rFont val="Arial Unicode MS"/>
        <family val="2"/>
      </rPr>
      <t>Влажное подметание лестничных площадок и маршей нижних трех этажей</t>
    </r>
  </si>
  <si>
    <r>
      <rPr>
        <sz val="7"/>
        <rFont val="Arial Unicode MS"/>
        <family val="2"/>
      </rPr>
      <t>7,14</t>
    </r>
  </si>
  <si>
    <r>
      <rPr>
        <sz val="7"/>
        <rFont val="Arial Unicode MS"/>
        <family val="2"/>
      </rPr>
      <t>1.2.19.6.</t>
    </r>
  </si>
  <si>
    <r>
      <rPr>
        <sz val="7"/>
        <rFont val="Arial Unicode MS"/>
        <family val="2"/>
      </rPr>
      <t>Мытье лестничных площадок и маршей нижних трех этажей</t>
    </r>
  </si>
  <si>
    <r>
      <rPr>
        <sz val="7"/>
        <rFont val="Arial Unicode MS"/>
        <family val="2"/>
      </rPr>
      <t>1,25</t>
    </r>
  </si>
  <si>
    <r>
      <rPr>
        <sz val="7"/>
        <rFont val="Arial Unicode MS"/>
        <family val="2"/>
      </rPr>
      <t>1.2.19.7.</t>
    </r>
  </si>
  <si>
    <r>
      <rPr>
        <sz val="7"/>
        <rFont val="Arial Unicode MS"/>
        <family val="2"/>
      </rPr>
      <t>Мытье окон, в. т.ч. рамы, переплеты, стекла (легкодоступные)</t>
    </r>
  </si>
  <si>
    <r>
      <rPr>
        <sz val="7"/>
        <rFont val="Arial Unicode MS"/>
        <family val="2"/>
      </rPr>
      <t>1.2.19.8.</t>
    </r>
  </si>
  <si>
    <r>
      <rPr>
        <sz val="7"/>
        <rFont val="Arial Unicode MS"/>
        <family val="2"/>
      </rPr>
      <t>Мытье ступеней и площадок перед входом в подъезд</t>
    </r>
  </si>
  <si>
    <r>
      <rPr>
        <b/>
        <sz val="7"/>
        <rFont val="Arial Unicode MS"/>
        <family val="2"/>
      </rPr>
      <t>1.2.20.</t>
    </r>
  </si>
  <si>
    <r>
      <rPr>
        <b/>
        <sz val="7"/>
        <rFont val="Arial Unicode MS"/>
        <family val="2"/>
      </rPr>
      <t>Уборка придомовой территории</t>
    </r>
  </si>
  <si>
    <r>
      <rPr>
        <b/>
        <sz val="7"/>
        <rFont val="Arial Unicode MS"/>
        <family val="2"/>
      </rPr>
      <t>5,99</t>
    </r>
  </si>
  <si>
    <r>
      <rPr>
        <sz val="7"/>
        <rFont val="Arial Unicode MS"/>
        <family val="2"/>
      </rPr>
      <t>1.2.20.1.</t>
    </r>
  </si>
  <si>
    <r>
      <rPr>
        <sz val="7"/>
        <rFont val="Arial Unicode MS"/>
        <family val="2"/>
      </rPr>
      <t>Очистка территории от наледи и льда с обраб. песком или песком с хлоридами (1 кл. терр.)</t>
    </r>
  </si>
  <si>
    <r>
      <rPr>
        <sz val="7"/>
        <rFont val="Arial Unicode MS"/>
        <family val="2"/>
      </rPr>
      <t>1,64</t>
    </r>
  </si>
  <si>
    <r>
      <rPr>
        <sz val="7"/>
        <rFont val="Arial Unicode MS"/>
        <family val="2"/>
      </rPr>
      <t>1.2.20.2.</t>
    </r>
  </si>
  <si>
    <r>
      <rPr>
        <sz val="7"/>
        <rFont val="Arial Unicode MS"/>
        <family val="2"/>
      </rPr>
      <t>Очистка урн от мусора</t>
    </r>
  </si>
  <si>
    <r>
      <rPr>
        <sz val="7"/>
        <rFont val="Arial Unicode MS"/>
        <family val="2"/>
      </rPr>
      <t>1.2.20.3.</t>
    </r>
  </si>
  <si>
    <r>
      <rPr>
        <sz val="7"/>
        <rFont val="Arial Unicode MS"/>
        <family val="2"/>
      </rPr>
      <t>Подметание свежевыпавшего снега толщиной до 2 см на терр. с усоверш. покр. 1 кл.</t>
    </r>
  </si>
  <si>
    <r>
      <rPr>
        <sz val="7"/>
        <rFont val="Arial Unicode MS"/>
        <family val="2"/>
      </rPr>
      <t>1.2.20.4.</t>
    </r>
  </si>
  <si>
    <r>
      <rPr>
        <sz val="7"/>
        <rFont val="Arial Unicode MS"/>
        <family val="2"/>
      </rPr>
      <t>Подметание ступеней и площадок перед входом в подъезд</t>
    </r>
  </si>
  <si>
    <r>
      <rPr>
        <sz val="7"/>
        <rFont val="Arial Unicode MS"/>
        <family val="2"/>
      </rPr>
      <t>1.2.20.5.</t>
    </r>
  </si>
  <si>
    <r>
      <rPr>
        <sz val="7"/>
        <rFont val="Arial Unicode MS"/>
        <family val="2"/>
      </rPr>
      <t>Подметание территории в теплый период (усоверш. покр. 1 кл. терр.)</t>
    </r>
  </si>
  <si>
    <r>
      <rPr>
        <sz val="7"/>
        <rFont val="Arial Unicode MS"/>
        <family val="2"/>
      </rPr>
      <t>0,20</t>
    </r>
  </si>
  <si>
    <r>
      <rPr>
        <sz val="7"/>
        <rFont val="Arial Unicode MS"/>
        <family val="2"/>
      </rPr>
      <t>1.2.20.6.</t>
    </r>
  </si>
  <si>
    <r>
      <rPr>
        <sz val="7"/>
        <rFont val="Arial Unicode MS"/>
        <family val="2"/>
      </rPr>
      <t>Промывка урн</t>
    </r>
  </si>
  <si>
    <r>
      <rPr>
        <sz val="7"/>
        <rFont val="Arial Unicode MS"/>
        <family val="2"/>
      </rPr>
      <t>1.2.20.7.</t>
    </r>
  </si>
  <si>
    <r>
      <rPr>
        <sz val="7"/>
        <rFont val="Arial Unicode MS"/>
        <family val="2"/>
      </rPr>
      <t>Сдвигание свежевыпавшего снега толщиной свыше 2 см на терр. с усоверш. покр. 1 кл.</t>
    </r>
  </si>
  <si>
    <r>
      <rPr>
        <sz val="7"/>
        <rFont val="Arial Unicode MS"/>
        <family val="2"/>
      </rPr>
      <t>2,01</t>
    </r>
  </si>
  <si>
    <r>
      <rPr>
        <sz val="7"/>
        <rFont val="Arial Unicode MS"/>
        <family val="2"/>
      </rPr>
      <t>1.2.20.8.</t>
    </r>
  </si>
  <si>
    <r>
      <rPr>
        <sz val="7"/>
        <rFont val="Arial Unicode MS"/>
        <family val="2"/>
      </rPr>
      <t>Уборка газонов от случайного мусора</t>
    </r>
  </si>
  <si>
    <r>
      <rPr>
        <sz val="7"/>
        <rFont val="Arial Unicode MS"/>
        <family val="2"/>
      </rPr>
      <t>0,34</t>
    </r>
  </si>
  <si>
    <r>
      <rPr>
        <sz val="7"/>
        <rFont val="Arial Unicode MS"/>
        <family val="2"/>
      </rPr>
      <t>1.2.20.9.</t>
    </r>
  </si>
  <si>
    <r>
      <rPr>
        <sz val="7"/>
        <rFont val="Arial Unicode MS"/>
        <family val="2"/>
      </rPr>
      <t>Уборка мусора с отмосток</t>
    </r>
  </si>
  <si>
    <r>
      <rPr>
        <sz val="7"/>
        <rFont val="Arial Unicode MS"/>
        <family val="2"/>
      </rPr>
      <t>1,24</t>
    </r>
  </si>
  <si>
    <t>-</t>
  </si>
  <si>
    <t>ул. Геологов д. 1</t>
  </si>
  <si>
    <t>рп. Искателей, ул. Озерная, д. 5</t>
  </si>
  <si>
    <t xml:space="preserve">пгт Искателей,Озерная, 5 </t>
  </si>
  <si>
    <t>Вид и группа работ, услуг</t>
  </si>
  <si>
    <t>Наименование работ, услуг</t>
  </si>
  <si>
    <t>Стоимость на 1 кв.м общей площади (руб./мес.)</t>
  </si>
  <si>
    <t>Содержание и ремонт жилого помещения</t>
  </si>
  <si>
    <t>Содержание (периодическое обслуживание)</t>
  </si>
  <si>
    <t>1.2.1.</t>
  </si>
  <si>
    <t>Аварийное обслуживание</t>
  </si>
  <si>
    <t>1.2.1.1.</t>
  </si>
  <si>
    <t xml:space="preserve">Аварийное обслуж. оборуд. и сетей ГВС </t>
  </si>
  <si>
    <t>1.2.1.2.</t>
  </si>
  <si>
    <t xml:space="preserve">Аварийное обслуж. оборуд. и сетей ХВС </t>
  </si>
  <si>
    <t>1.2.1.3.</t>
  </si>
  <si>
    <t xml:space="preserve">Аварийное обслуж. оборуд. и сетей водоотведения </t>
  </si>
  <si>
    <t>1.2.1.4.</t>
  </si>
  <si>
    <t>Аварийное обслуж. оборуд. и сетей отопления</t>
  </si>
  <si>
    <t>1.2.1.5.</t>
  </si>
  <si>
    <t xml:space="preserve">Аварийное обслуж. оборуд. и сетей электроснабжения </t>
  </si>
  <si>
    <t>1.2.2.</t>
  </si>
  <si>
    <t>Работы по обеспечению вывоза бытовых отходов</t>
  </si>
  <si>
    <t>1.2.2.1.</t>
  </si>
  <si>
    <t>Вывоз твердых бытовых отходов</t>
  </si>
  <si>
    <t>1.2.2.2.</t>
  </si>
  <si>
    <t>Организация мест накопления бытовых отходов , сбор отходов I - IV классов опасности (отработанных ртутьсодержащих ламп и др.) и их передача в специализированные организации</t>
  </si>
  <si>
    <t>1.2.2.3.</t>
  </si>
  <si>
    <t>Вывоз бытовых сточных вод из септиков и их размещение</t>
  </si>
  <si>
    <t>1.2.3.</t>
  </si>
  <si>
    <t>1.2.3.1.</t>
  </si>
  <si>
    <t>Дератизация чердаков и подвалов с применением готовой приманки</t>
  </si>
  <si>
    <t>1.2.4.</t>
  </si>
  <si>
    <t>Содержание и обслуживание газовых сетей до запорной арматуры</t>
  </si>
  <si>
    <t>1.2.4.1.</t>
  </si>
  <si>
    <t>1.2.5.</t>
  </si>
  <si>
    <t>Тех. обслуж. констр. элементов</t>
  </si>
  <si>
    <t>1.2.5.1.</t>
  </si>
  <si>
    <t xml:space="preserve">Общий осмотр технического состояния конструктивных элементов ( в том числе проверка видимых частей конструкций фундамента, проверка состояния гидроизоляции фундамента) </t>
  </si>
  <si>
    <t>1.2.5.2.</t>
  </si>
  <si>
    <t>Осмотр внутренней и наружной отделки</t>
  </si>
  <si>
    <t>1.2.5.3.</t>
  </si>
  <si>
    <t>Осмотр деревянных конструкций и столярных изделий</t>
  </si>
  <si>
    <t>1.2.5.4.</t>
  </si>
  <si>
    <t>Осмотр железобетонных конструкций</t>
  </si>
  <si>
    <t>1.2.5.5.</t>
  </si>
  <si>
    <t>Осмотр крыши, проверка кровли на отсутствие протечек</t>
  </si>
  <si>
    <t>1.2.5.6.</t>
  </si>
  <si>
    <t>Осмотр перил и ограждающих решеток на окнах лестничных клеток</t>
  </si>
  <si>
    <t>1.2.5.7.</t>
  </si>
  <si>
    <t>1.2.5.8.</t>
  </si>
  <si>
    <t>1.2.6.</t>
  </si>
  <si>
    <t>1.2.6.1.</t>
  </si>
  <si>
    <t>Незамедлительный ремонт при выявлении целостности дверных и оконных  заполнений в отопительный период</t>
  </si>
  <si>
    <t>Незамедлительное устранение нарушений, приводящих к протечкам кровли. В остальных случаях -разработка плана восстановительных работ (при необходимости), проведение восстановительных работ</t>
  </si>
  <si>
    <t>1.2.6.2.</t>
  </si>
  <si>
    <t>Крыша и кровля. Ремонт слуховых окон</t>
  </si>
  <si>
    <t>1.2.7.</t>
  </si>
  <si>
    <t>Тех. обслуж. сист. вентиляции</t>
  </si>
  <si>
    <t>1.2.7.1.</t>
  </si>
  <si>
    <t>Общий осмотр тех. состояния системы вентиляции (каналы и шахты)</t>
  </si>
  <si>
    <t>1.2.7.2.</t>
  </si>
  <si>
    <t>Проверка утепления теплых чердаков, плотности закрытия входов на них</t>
  </si>
  <si>
    <t>1.2.7.3.</t>
  </si>
  <si>
    <t>Проверка исправности канализационных вытяжек</t>
  </si>
  <si>
    <t>1.2.8.</t>
  </si>
  <si>
    <t>Текущий ремонт сист. вентиляции</t>
  </si>
  <si>
    <t>1.2.8.2.</t>
  </si>
  <si>
    <t>1.2.9.</t>
  </si>
  <si>
    <t>Тех. обслуж. сист. ХВС</t>
  </si>
  <si>
    <t>1.2.9.1.</t>
  </si>
  <si>
    <t>Общ. приборы учета воды д. 25-40 мм. Визуальный осмотр и проверка пломб на ППР, вычислителе, датч. давления и температур</t>
  </si>
  <si>
    <t>1.2.9.2.</t>
  </si>
  <si>
    <t>Общ. приборы учета воды д. 25-40 мм. Проверка запорной арматуры. Разбор и очистка фильтра от накипи (отложений)</t>
  </si>
  <si>
    <t>1.2.9.3.</t>
  </si>
  <si>
    <t>Общ. приборы учета воды д. 25-40 мм. Замена сетки</t>
  </si>
  <si>
    <t>1.2.9.4.</t>
  </si>
  <si>
    <t>Очистка труб ХВС и фасонных частей  от нароста и грязи (диам.труб до 50ммм)</t>
  </si>
  <si>
    <t>1.2.9.5.</t>
  </si>
  <si>
    <t>Общий осмотр тех. состояния водопровода ХВС (без учета обхода квартир)</t>
  </si>
  <si>
    <t>1.2.10.</t>
  </si>
  <si>
    <t>Текущий ремонт сист. ХВС</t>
  </si>
  <si>
    <t>1.2.10.1.</t>
  </si>
  <si>
    <t>Восстановление работоспособности (ремонт, замена) оборудования и водоразборных приборов (смесителей, кранов и т.п.), относящихся к общему имуществу в многоквартирном доме</t>
  </si>
  <si>
    <t>1.2.10.2.</t>
  </si>
  <si>
    <t>Востановление герметичности участков трубопроводов и соединительных элементов в случае их разгерметизации</t>
  </si>
  <si>
    <t>1.2.11.</t>
  </si>
  <si>
    <t>Тех. обслуж. сист. ГВС</t>
  </si>
  <si>
    <t>1.2.11.1.</t>
  </si>
  <si>
    <t>Общ. приборы учета гор. воды д. 25-40 мм. Визуальный осмотр и проверка пломб на ППР, вычислителе, датч. давления и температур</t>
  </si>
  <si>
    <t>1.2.11.2.</t>
  </si>
  <si>
    <t>Общ. приборы учета гор. воды д. 25-40 мм. Проверка запорной арматуры. Разбор и очистка фильтра от накипи (отложений)</t>
  </si>
  <si>
    <t>1.2.11.3.</t>
  </si>
  <si>
    <t>Общ. приборы учета гор. воды д. 25-40 мм. Замена сетки</t>
  </si>
  <si>
    <t>1.2.11.4.</t>
  </si>
  <si>
    <t>Очистка труб ГВС и фасонных частей  от нароста и грязи (диам.труб до 50ммм)</t>
  </si>
  <si>
    <t>1.2.11.5.</t>
  </si>
  <si>
    <t>Общий осмотр тех. состояния водопровода ГВС (без учета обхода квартир)</t>
  </si>
  <si>
    <t>1.2.12.</t>
  </si>
  <si>
    <t>Текущий ремонт сист. ГВС</t>
  </si>
  <si>
    <t>1.2.12.1.</t>
  </si>
  <si>
    <t>1.2.12.2.</t>
  </si>
  <si>
    <t>1.2.13.</t>
  </si>
  <si>
    <t>Тех. обслуж. сист. водоотведения</t>
  </si>
  <si>
    <t>1.2.13.1.</t>
  </si>
  <si>
    <t>Общий осмотр тех. состояния канализации (без учета обхода квартир)</t>
  </si>
  <si>
    <t>1.2.13.2.</t>
  </si>
  <si>
    <t>Очистка труб канализации и фасонных частей от нароста и грязи (диам. труб до 50 мм)</t>
  </si>
  <si>
    <t>1.2.14.</t>
  </si>
  <si>
    <t>Текущий ремонт системы  водоотведения</t>
  </si>
  <si>
    <t>1.2.14.1.</t>
  </si>
  <si>
    <t>Восстановление исправности элементов внутренней канализации</t>
  </si>
  <si>
    <t>1.2.14.2.</t>
  </si>
  <si>
    <t xml:space="preserve">Ремонт крышек септиков  </t>
  </si>
  <si>
    <t>1.2.15.</t>
  </si>
  <si>
    <t>Тех. обслуж. сист. отопления</t>
  </si>
  <si>
    <t>1.2.15.1.</t>
  </si>
  <si>
    <t>Детальный осмотр разводящих трубопроводов отопления  и радиаторов (без учета обхода квартир)</t>
  </si>
  <si>
    <t>1.2.15.2.</t>
  </si>
  <si>
    <t>Общ. приборы учета тепл. энергии д. 25-40 мм. Визуальный осмотр и проверка пломб на ППР, вычислителе, датч. давления и температур</t>
  </si>
  <si>
    <t>1.2.15.3.</t>
  </si>
  <si>
    <t>Общ. приборы учета тепл. энергии д. 25-40 мм. Проверка запорной арматуры. Разбор и очистка фильтра от накипи (отложений)</t>
  </si>
  <si>
    <t>1.2.15.4.</t>
  </si>
  <si>
    <t>Общ. приборы учета тепл. энергии д. 25-40 мм. Установка фильтра для очистки теплонос. с крепл. резьбовых соединений. Замена сетки</t>
  </si>
  <si>
    <t>1.2.15.5.</t>
  </si>
  <si>
    <t>Общий осмотр тех. состояния системы отопления (устройства в подвальных помещениях: зап. и рег. армат., расш. баки)</t>
  </si>
  <si>
    <t>1.2.15.6.</t>
  </si>
  <si>
    <t>Осмотр, составление описи недостатков, промывка системы, испытания на плотность и прочность (гидравлические испытания)</t>
  </si>
  <si>
    <t>1.2.15.7.</t>
  </si>
  <si>
    <t>Прочистка и промывка радиаторов (отопительных приборов до 12 секций)</t>
  </si>
  <si>
    <t>1.2.16.</t>
  </si>
  <si>
    <t>1.2.16.1.</t>
  </si>
  <si>
    <t>Восстановление работоспособности (ремонт, замена) оборудования и отопительных приборов, относящихся к общему имуществу в многоквартирном доме</t>
  </si>
  <si>
    <t>1.2.16.2.</t>
  </si>
  <si>
    <t>1.2.17.</t>
  </si>
  <si>
    <t>Тех. обслуж. сист. электроснабжения</t>
  </si>
  <si>
    <t>1.2.17.1.</t>
  </si>
  <si>
    <t>Проверка заземления оболочки электрокабеля</t>
  </si>
  <si>
    <t>1.2.17.2.</t>
  </si>
  <si>
    <t>Проверка и обеспечение работоспособности устройств защитного отключения</t>
  </si>
  <si>
    <t>1.2.17.3.</t>
  </si>
  <si>
    <t>Проверка заземления ванн</t>
  </si>
  <si>
    <t>1.2.18.</t>
  </si>
  <si>
    <t>Содержание (мелкий ремонт)</t>
  </si>
  <si>
    <t>1.2.18.2.</t>
  </si>
  <si>
    <t>Замена перегоревшей электролампы</t>
  </si>
  <si>
    <t>1.2.19.</t>
  </si>
  <si>
    <t>1.2.19.1.</t>
  </si>
  <si>
    <t>1.2.19.2.</t>
  </si>
  <si>
    <t>Влажная протирка перил деревянных</t>
  </si>
  <si>
    <t>1.2.19.3.</t>
  </si>
  <si>
    <t>Влажная протирка подоконников</t>
  </si>
  <si>
    <t>1.2.19.4.</t>
  </si>
  <si>
    <t>Влажная протирка стен, окрашенных маслянной краской</t>
  </si>
  <si>
    <t>1.2.19.5.</t>
  </si>
  <si>
    <t>1.2.19.6.</t>
  </si>
  <si>
    <t>1.2.19.7.</t>
  </si>
  <si>
    <t>Мытье окон, в. т.ч. рамы, переплеты, стекла (легкодоступные)</t>
  </si>
  <si>
    <t>1.2.19.8.</t>
  </si>
  <si>
    <t>Мытье ступеней и площадок перед входом в подъезд</t>
  </si>
  <si>
    <t>1.2.20.</t>
  </si>
  <si>
    <t>Уборка придомовой территории</t>
  </si>
  <si>
    <t>1.2.20.1.</t>
  </si>
  <si>
    <t>Очистка территории от наледи и льда с обраб. песком или песком с хлоридами (1 кл. терр.)</t>
  </si>
  <si>
    <t>1.2.20.2.</t>
  </si>
  <si>
    <t>Очистка урн от мусора</t>
  </si>
  <si>
    <t>1.2.20.3.</t>
  </si>
  <si>
    <t>1.2.20.4.</t>
  </si>
  <si>
    <t>Подметание территории в теплый период (усоверш. покр. 1 кл. терр.)</t>
  </si>
  <si>
    <t>1.2.20.5</t>
  </si>
  <si>
    <t>Промывка урн</t>
  </si>
  <si>
    <t>1.2.20.6.</t>
  </si>
  <si>
    <t>Сдвигание свежевыпавшего снега толщиной свыше 2 см на терр. с усоверш. покр. 1 кл.</t>
  </si>
  <si>
    <t>1.2.20.7.</t>
  </si>
  <si>
    <t>Уборка газонов от случайного мусора</t>
  </si>
  <si>
    <t>1.2.20.8.</t>
  </si>
  <si>
    <t>Уборка мусора с отмосток</t>
  </si>
  <si>
    <t>Составил:</t>
  </si>
  <si>
    <t>_______________________________________________________</t>
  </si>
  <si>
    <t>Проверил:</t>
  </si>
  <si>
    <t>рп. Искателей, ул. Нефтяников, д. 32</t>
  </si>
  <si>
    <t>пгт Искателей, Нефтяников, 32</t>
  </si>
  <si>
    <t>Плата за содержание и ремонт жилого помещения</t>
  </si>
  <si>
    <t>1.</t>
  </si>
  <si>
    <t>Услуги  и работы по управлению многоквартирным домом</t>
  </si>
  <si>
    <t>Услуги и работы по содержанию (периодическому обслуживанию), мелкому ремонту, текущему ремонту</t>
  </si>
  <si>
    <t>Аварийное обслуж. оборуд. и сетей водоотведения</t>
  </si>
  <si>
    <t>Общ. приборы учета воды д. 25-40 мм. Установка фильтра для очистки воды с креплением резьбовых соединений. Замена сетки</t>
  </si>
  <si>
    <t>Очистка труб ХВС и фасонных частей от нароста и грязи (диам. труб до 50 мм)</t>
  </si>
  <si>
    <t>Общ. приборы учета гор. воды д. 25-40 мм. Установка фильтра для очистки воды с креплением резьбовых соединений. Замена сетки</t>
  </si>
  <si>
    <t>Очистка труб ГВС и фасонных частей от нароста и грязи (диам. труб до 50 мм)</t>
  </si>
  <si>
    <t>Детальный осмотр разводящих трубопроводов отопления и радиаторов (без учета обхода квартир)</t>
  </si>
  <si>
    <t>Общий осмотр тех. состояния системы отопления (устройства в чердачных и подвальных помещениях: зап. и рег. армат., расш. баки)</t>
  </si>
  <si>
    <t>Подметание свежевыпавшего снега толщиной до 2 см на терр. с усоверш. покр. 1 кл.</t>
  </si>
  <si>
    <t>1.2.20.5.</t>
  </si>
  <si>
    <t>1.2.20.9.</t>
  </si>
  <si>
    <t>*</t>
  </si>
  <si>
    <t>рп. Искателей, ул. Дружбы, д. 27</t>
  </si>
  <si>
    <t>ул. Дружбы д. 27</t>
  </si>
  <si>
    <t>Согласно тарифам за размещение на полигоне</t>
  </si>
  <si>
    <t>ИТОГО При заключении индивидуальных договоров на вывоз бытовых сточных вод уменьшить плату за услуги по содержанию и текущему ремонту общего имущества МКД по п.18.3</t>
  </si>
  <si>
    <t>рп. Искателей, пер. Строительный, д. 4</t>
  </si>
  <si>
    <r>
      <rPr>
        <b/>
        <sz val="8"/>
        <rFont val="Times New Roman"/>
        <family val="0"/>
      </rPr>
      <t>Плата за содержание и ремонт жилого помещения</t>
    </r>
  </si>
  <si>
    <r>
      <rPr>
        <b/>
        <sz val="8"/>
        <rFont val="Times New Roman"/>
        <family val="0"/>
      </rPr>
      <t>89,47</t>
    </r>
  </si>
  <si>
    <r>
      <rPr>
        <b/>
        <sz val="8"/>
        <rFont val="Times New Roman"/>
        <family val="0"/>
      </rPr>
      <t>I. Работы, необходимые для надлежащего содержания несущих конструкций и ненесущих конструкций многоквартирного дома</t>
    </r>
  </si>
  <si>
    <r>
      <rPr>
        <b/>
        <sz val="9"/>
        <rFont val="Arial Narrow"/>
        <family val="0"/>
      </rPr>
      <t>4,96</t>
    </r>
  </si>
  <si>
    <r>
      <rPr>
        <b/>
        <sz val="9"/>
        <rFont val="Arial Narrow"/>
        <family val="0"/>
      </rPr>
      <t>1</t>
    </r>
  </si>
  <si>
    <r>
      <rPr>
        <b/>
        <sz val="8"/>
        <rFont val="Times New Roman"/>
        <family val="0"/>
      </rPr>
      <t>Техническое обслуживание конструктивных элементов</t>
    </r>
  </si>
  <si>
    <r>
      <rPr>
        <sz val="8"/>
        <rFont val="Times New Roman"/>
        <family val="0"/>
      </rPr>
      <t>2 раза в год</t>
    </r>
  </si>
  <si>
    <r>
      <rPr>
        <sz val="8"/>
        <rFont val="Times New Roman"/>
        <family val="0"/>
      </rPr>
      <t>1,30</t>
    </r>
  </si>
  <si>
    <r>
      <rPr>
        <sz val="8"/>
        <rFont val="Times New Roman"/>
        <family val="0"/>
      </rPr>
      <t>1.1</t>
    </r>
  </si>
  <si>
    <r>
      <rPr>
        <sz val="8"/>
        <rFont val="Times New Roman"/>
        <family val="0"/>
      </rPr>
      <t>Проверка технического состояния видимых частей конструкций фундамента</t>
    </r>
  </si>
  <si>
    <r>
      <rPr>
        <sz val="8"/>
        <rFont val="Times New Roman"/>
        <family val="0"/>
      </rPr>
      <t>1.2</t>
    </r>
  </si>
  <si>
    <r>
      <rPr>
        <sz val="8"/>
        <rFont val="Times New Roman"/>
        <family val="0"/>
      </rPr>
      <t>Проверка состояния гидроизоляции фундаментов</t>
    </r>
  </si>
  <si>
    <r>
      <rPr>
        <sz val="8"/>
        <rFont val="Times New Roman"/>
        <family val="0"/>
      </rPr>
      <t>1.3</t>
    </r>
  </si>
  <si>
    <r>
      <rPr>
        <sz val="8"/>
        <rFont val="Times New Roman"/>
        <family val="0"/>
      </rPr>
      <t>Осмотр стен</t>
    </r>
  </si>
  <si>
    <r>
      <rPr>
        <sz val="8"/>
        <rFont val="Times New Roman"/>
        <family val="0"/>
      </rPr>
      <t>1.4</t>
    </r>
  </si>
  <si>
    <r>
      <rPr>
        <sz val="8"/>
        <rFont val="Times New Roman"/>
        <family val="0"/>
      </rPr>
      <t>Осмотр перекрытий и покрытий</t>
    </r>
  </si>
  <si>
    <r>
      <rPr>
        <sz val="8"/>
        <rFont val="Times New Roman"/>
        <family val="0"/>
      </rPr>
      <t>1.5</t>
    </r>
  </si>
  <si>
    <r>
      <rPr>
        <sz val="8"/>
        <rFont val="Times New Roman"/>
        <family val="0"/>
      </rPr>
      <t>Проверка кровли на отсутствие протечек</t>
    </r>
  </si>
  <si>
    <r>
      <rPr>
        <sz val="8"/>
        <rFont val="Times New Roman"/>
        <family val="0"/>
      </rPr>
      <t>1.6</t>
    </r>
  </si>
  <si>
    <r>
      <rPr>
        <sz val="8"/>
        <rFont val="Times New Roman"/>
        <family val="0"/>
      </rPr>
      <t>Проверка температурно-влажностного режима и воздухообмена на чердаке</t>
    </r>
  </si>
  <si>
    <r>
      <rPr>
        <sz val="8"/>
        <rFont val="Times New Roman"/>
        <family val="0"/>
      </rPr>
      <t>1.7</t>
    </r>
  </si>
  <si>
    <r>
      <rPr>
        <sz val="8"/>
        <rFont val="Times New Roman"/>
        <family val="0"/>
      </rPr>
      <t>Проверка и при необходимости очистка кровли от скопления снега и наледи</t>
    </r>
  </si>
  <si>
    <r>
      <rPr>
        <sz val="8"/>
        <rFont val="Times New Roman"/>
        <family val="0"/>
      </rPr>
      <t>1.8</t>
    </r>
  </si>
  <si>
    <r>
      <rPr>
        <sz val="8"/>
        <rFont val="Times New Roman"/>
        <family val="0"/>
      </rPr>
      <t>Проверка состояния и при необходимости обработка деревянных поверхностей антисептическими и антипереновыми составами</t>
    </r>
  </si>
  <si>
    <r>
      <rPr>
        <b/>
        <sz val="9"/>
        <rFont val="Arial Narrow"/>
        <family val="0"/>
      </rPr>
      <t>1.9</t>
    </r>
  </si>
  <si>
    <r>
      <rPr>
        <sz val="8"/>
        <rFont val="Times New Roman"/>
        <family val="0"/>
      </rPr>
      <t>Контроль состояния и восстановление плотности притворов входных дверей</t>
    </r>
  </si>
  <si>
    <r>
      <rPr>
        <sz val="8"/>
        <rFont val="Times New Roman"/>
        <family val="0"/>
      </rPr>
      <t>1.10</t>
    </r>
  </si>
  <si>
    <r>
      <rPr>
        <sz val="8"/>
        <rFont val="Times New Roman"/>
        <family val="0"/>
      </rPr>
      <t>Проверка состояния перегородок, внутренней отделки, полов помещений, относящихся к общему имуществу в многоквартирном доме</t>
    </r>
  </si>
  <si>
    <r>
      <rPr>
        <sz val="8"/>
        <rFont val="Times New Roman"/>
        <family val="0"/>
      </rPr>
      <t>1.11</t>
    </r>
  </si>
  <si>
    <r>
      <rPr>
        <sz val="8"/>
        <rFont val="Times New Roman"/>
        <family val="0"/>
      </rPr>
  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  </r>
  </si>
  <si>
    <r>
      <rPr>
        <sz val="8"/>
        <rFont val="Times New Roman"/>
        <family val="0"/>
      </rPr>
      <t>1.12</t>
    </r>
  </si>
  <si>
    <r>
      <rPr>
        <sz val="8"/>
        <rFont val="Times New Roman"/>
        <family val="0"/>
      </rPr>
      <t>При выявлении повреждений и нарушений конструктивных элементов -разработка плана восстановительных работ</t>
    </r>
  </si>
  <si>
    <r>
      <rPr>
        <sz val="8"/>
        <rFont val="Times New Roman"/>
        <family val="0"/>
      </rPr>
      <t>2</t>
    </r>
  </si>
  <si>
    <r>
      <rPr>
        <b/>
        <sz val="8"/>
        <rFont val="Times New Roman"/>
        <family val="0"/>
      </rPr>
      <t>Текущий ремонт конструктивных элементов</t>
    </r>
  </si>
  <si>
    <r>
      <rPr>
        <sz val="8"/>
        <rFont val="Times New Roman"/>
        <family val="0"/>
      </rPr>
      <t>при необходимости</t>
    </r>
  </si>
  <si>
    <r>
      <rPr>
        <sz val="8"/>
        <rFont val="Times New Roman"/>
        <family val="0"/>
      </rPr>
      <t>3,66</t>
    </r>
  </si>
  <si>
    <r>
      <rPr>
        <sz val="8"/>
        <rFont val="Times New Roman"/>
        <family val="0"/>
      </rPr>
      <t>2.1</t>
    </r>
  </si>
  <si>
    <r>
      <rPr>
        <sz val="8"/>
        <rFont val="Times New Roman"/>
        <family val="0"/>
      </rPr>
      <t>При выявлении нарушений, приводящих к протечкам кровли,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</t>
    </r>
  </si>
  <si>
    <r>
      <rPr>
        <sz val="8"/>
        <rFont val="Times New Roman"/>
        <family val="0"/>
      </rPr>
      <t>2.2</t>
    </r>
  </si>
  <si>
    <r>
      <rPr>
        <sz val="8"/>
        <rFont val="Times New Roman"/>
        <family val="0"/>
      </rPr>
      <t>Восстановление или замена отдельных элементов крылец</t>
    </r>
  </si>
  <si>
    <r>
      <rPr>
        <sz val="8"/>
        <rFont val="Times New Roman"/>
        <family val="0"/>
      </rPr>
      <t>2.3</t>
    </r>
  </si>
  <si>
    <r>
      <rPr>
        <sz val="8"/>
        <rFont val="Times New Roman"/>
        <family val="0"/>
      </rPr>
  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</t>
    </r>
  </si>
  <si>
    <r>
      <rPr>
        <sz val="8"/>
        <rFont val="Times New Roman"/>
        <family val="0"/>
      </rPr>
      <t>2.4</t>
    </r>
  </si>
  <si>
    <r>
      <rPr>
        <sz val="8"/>
        <rFont val="Times New Roman"/>
        <family val="0"/>
      </rPr>
      <t>При выявлении нарушений целостности оконных и дверных заполнений в отопительный период - незамедлительный ремонт. В остальных случаях -разработка плана восстановительных работ (при необходимости), проведение восстановительных работ</t>
    </r>
  </si>
  <si>
    <r>
      <rPr>
        <sz val="8"/>
        <rFont val="Times New Roman"/>
        <family val="0"/>
      </rPr>
      <t>■*</t>
    </r>
  </si>
  <si>
    <r>
      <rPr>
        <sz val="8"/>
        <rFont val="Times New Roman"/>
        <family val="0"/>
      </rPr>
      <t xml:space="preserve">II. </t>
    </r>
    <r>
      <rPr>
        <b/>
        <sz val="8"/>
        <rFont val="Times New Roman"/>
        <family val="0"/>
      </rPr>
  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  </r>
  </si>
  <si>
    <r>
      <rPr>
        <sz val="8"/>
        <rFont val="Times New Roman"/>
        <family val="0"/>
      </rPr>
      <t>4,75</t>
    </r>
  </si>
  <si>
    <r>
      <rPr>
        <b/>
        <sz val="8"/>
        <rFont val="Times New Roman"/>
        <family val="0"/>
      </rPr>
      <t>1</t>
    </r>
  </si>
  <si>
    <r>
      <rPr>
        <b/>
        <sz val="8"/>
        <rFont val="Times New Roman"/>
        <family val="0"/>
      </rPr>
      <t>Техническое обслуживание систем вентиляции</t>
    </r>
  </si>
  <si>
    <r>
      <rPr>
        <sz val="8"/>
        <rFont val="Times New Roman"/>
        <family val="0"/>
      </rPr>
      <t>0,29</t>
    </r>
  </si>
  <si>
    <r>
      <rPr>
        <sz val="8"/>
        <rFont val="Times New Roman"/>
        <family val="0"/>
      </rPr>
      <t>Осмотр системы вентиляции (каналы и шахты)</t>
    </r>
  </si>
  <si>
    <r>
      <rPr>
        <sz val="8"/>
        <rFont val="Times New Roman"/>
        <family val="0"/>
      </rPr>
      <t>При выявлении повреждений и нарушений - разработка плана восстановительных работ</t>
    </r>
  </si>
  <si>
    <r>
      <rPr>
        <sz val="8"/>
        <rFont val="Times New Roman"/>
        <family val="0"/>
      </rPr>
      <t>2.</t>
    </r>
  </si>
  <si>
    <r>
      <rPr>
        <b/>
        <sz val="8"/>
        <rFont val="Times New Roman"/>
        <family val="0"/>
      </rPr>
      <t>Текущий ремонт систем вентиляции</t>
    </r>
  </si>
  <si>
    <r>
      <rPr>
        <sz val="8"/>
        <rFont val="Times New Roman"/>
        <family val="0"/>
      </rPr>
      <t>0,06</t>
    </r>
  </si>
  <si>
    <r>
      <rPr>
        <sz val="8"/>
        <rFont val="Times New Roman"/>
        <family val="0"/>
      </rPr>
      <t>Устранение неплотностей, засоров в вентиляционных каналах</t>
    </r>
  </si>
  <si>
    <r>
      <rPr>
        <sz val="8"/>
        <rFont val="Times New Roman"/>
        <family val="0"/>
      </rPr>
      <t>3</t>
    </r>
  </si>
  <si>
    <r>
      <rPr>
        <b/>
        <sz val="8"/>
        <rFont val="Times New Roman"/>
        <family val="0"/>
      </rPr>
      <t>Техническое обслуживание системы ХВС</t>
    </r>
  </si>
  <si>
    <r>
      <rPr>
        <sz val="8"/>
        <rFont val="Times New Roman"/>
        <family val="0"/>
      </rPr>
      <t>по мере необходимости</t>
    </r>
  </si>
  <si>
    <r>
      <rPr>
        <sz val="8"/>
        <rFont val="Times New Roman"/>
        <family val="0"/>
      </rPr>
      <t>0,59</t>
    </r>
  </si>
  <si>
    <r>
      <rPr>
        <sz val="8"/>
        <rFont val="Times New Roman"/>
        <family val="0"/>
      </rPr>
      <t>3.1</t>
    </r>
  </si>
  <si>
    <r>
      <rPr>
        <sz val="8"/>
        <rFont val="Times New Roman"/>
        <family val="0"/>
      </rPr>
      <t>Проверка исправности, работоспособности, регулировка и техническое обслуживание элементов системы ХВС, относящихся к общедомовому имуществу многоквартирного дома</t>
    </r>
  </si>
  <si>
    <r>
      <rPr>
        <sz val="8"/>
        <rFont val="Times New Roman"/>
        <family val="0"/>
      </rPr>
      <t>3.2</t>
    </r>
  </si>
  <si>
    <r>
      <rPr>
        <sz val="8"/>
        <rFont val="Times New Roman"/>
        <family val="0"/>
      </rPr>
      <t>Постоянный контроль параметров воды (давления, расхода) и незамедлительное принятие мер к восстановлению требуемых параметров водоснабжения</t>
    </r>
  </si>
  <si>
    <r>
      <rPr>
        <sz val="8"/>
        <rFont val="Times New Roman"/>
        <family val="0"/>
      </rPr>
      <t>3.3</t>
    </r>
  </si>
  <si>
    <r>
      <rPr>
        <sz val="8"/>
        <rFont val="Times New Roman"/>
        <family val="0"/>
      </rPr>
      <t>Промывка систем водоснабжения для удаления накипно-коррозионных отложений</t>
    </r>
  </si>
  <si>
    <r>
      <rPr>
        <sz val="8"/>
        <rFont val="Times New Roman"/>
        <family val="0"/>
      </rPr>
      <t>4</t>
    </r>
  </si>
  <si>
    <r>
      <rPr>
        <b/>
        <sz val="8"/>
        <rFont val="Times New Roman"/>
        <family val="0"/>
      </rPr>
      <t>Текущий ремонт системы ХВС</t>
    </r>
  </si>
  <si>
    <r>
      <rPr>
        <sz val="8"/>
        <rFont val="Times New Roman"/>
        <family val="0"/>
      </rPr>
      <t>1,17</t>
    </r>
  </si>
  <si>
    <r>
      <rPr>
        <sz val="8"/>
        <rFont val="Times New Roman"/>
        <family val="0"/>
      </rPr>
      <t>4.1</t>
    </r>
  </si>
  <si>
    <r>
      <rPr>
        <sz val="8"/>
        <rFont val="Times New Roman"/>
        <family val="0"/>
      </rPr>
      <t>Восстановление работоспособности (ремонт, замена) оборудования и водоразборных приборов (смесителей, кранов и т.п.), относящихся к общему имуществу в многоквартирном доме</t>
    </r>
  </si>
  <si>
    <r>
      <rPr>
        <sz val="8"/>
        <rFont val="Times New Roman"/>
        <family val="0"/>
      </rPr>
      <t>4.2</t>
    </r>
  </si>
  <si>
    <r>
      <rPr>
        <sz val="8"/>
        <rFont val="Times New Roman"/>
        <family val="0"/>
      </rPr>
      <t>Восстановление герметичности участков трубопроводов и соединительных элементов в случае их разгерметизации</t>
    </r>
  </si>
  <si>
    <r>
      <rPr>
        <sz val="8"/>
        <rFont val="Times New Roman"/>
        <family val="0"/>
      </rPr>
      <t>5</t>
    </r>
  </si>
  <si>
    <r>
      <rPr>
        <b/>
        <sz val="8"/>
        <rFont val="Times New Roman"/>
        <family val="0"/>
      </rPr>
      <t>Техническое обслуживание системы водоотведения</t>
    </r>
  </si>
  <si>
    <r>
      <rPr>
        <sz val="8"/>
        <rFont val="Times New Roman"/>
        <family val="0"/>
      </rPr>
      <t>5.1</t>
    </r>
  </si>
  <si>
    <r>
      <rPr>
        <sz val="8"/>
        <rFont val="Times New Roman"/>
        <family val="0"/>
      </rPr>
      <t>Контроль состояния элементов внутренней канализации</t>
    </r>
  </si>
  <si>
    <r>
      <rPr>
        <sz val="8"/>
        <rFont val="Times New Roman"/>
        <family val="0"/>
      </rPr>
      <t>6</t>
    </r>
  </si>
  <si>
    <r>
      <rPr>
        <b/>
        <sz val="8"/>
        <rFont val="Times New Roman"/>
        <family val="0"/>
      </rPr>
      <t>Текущий ремонт системы водоотведения</t>
    </r>
  </si>
  <si>
    <r>
      <rPr>
        <sz val="8"/>
        <rFont val="Times New Roman"/>
        <family val="0"/>
      </rPr>
      <t>0,61</t>
    </r>
  </si>
  <si>
    <r>
      <rPr>
        <sz val="8"/>
        <rFont val="Times New Roman"/>
        <family val="0"/>
      </rPr>
      <t>6.1</t>
    </r>
  </si>
  <si>
    <r>
      <rPr>
        <sz val="8"/>
        <rFont val="Times New Roman"/>
        <family val="0"/>
      </rPr>
      <t>Восстановление исправности элементов внутренней канализации</t>
    </r>
  </si>
  <si>
    <r>
      <rPr>
        <sz val="8"/>
        <rFont val="Times New Roman"/>
        <family val="0"/>
      </rPr>
      <t>7</t>
    </r>
  </si>
  <si>
    <r>
      <rPr>
        <b/>
        <sz val="8"/>
        <rFont val="Times New Roman"/>
        <family val="0"/>
      </rPr>
      <t>Техническое обслуживание системы электроснабжения</t>
    </r>
  </si>
  <si>
    <r>
      <rPr>
        <sz val="8"/>
        <rFont val="Times New Roman"/>
        <family val="0"/>
      </rPr>
      <t>0,38</t>
    </r>
  </si>
  <si>
    <r>
      <rPr>
        <sz val="8"/>
        <rFont val="Times New Roman"/>
        <family val="0"/>
      </rPr>
      <t>7.1</t>
    </r>
  </si>
  <si>
    <r>
      <rPr>
        <sz val="8"/>
        <rFont val="Times New Roman"/>
        <family val="0"/>
      </rPr>
      <t>Проверка заземления оболочки электрокабеля, замеры сопротивления изоляции проводов</t>
    </r>
  </si>
  <si>
    <r>
      <rPr>
        <sz val="8"/>
        <rFont val="Times New Roman"/>
        <family val="0"/>
      </rPr>
      <t>7.2</t>
    </r>
  </si>
  <si>
    <r>
      <rPr>
        <sz val="8"/>
        <rFont val="Times New Roman"/>
        <family val="0"/>
      </rPr>
      <t>Проверка и обеспечение работоспособности устройств защитного отключения</t>
    </r>
  </si>
  <si>
    <r>
      <rPr>
        <sz val="8"/>
        <rFont val="Times New Roman"/>
        <family val="0"/>
      </rPr>
      <t>8</t>
    </r>
  </si>
  <si>
    <r>
      <rPr>
        <b/>
        <sz val="8"/>
        <rFont val="Times New Roman"/>
        <family val="0"/>
      </rPr>
      <t>Текущий ремонт системы электроснабжения</t>
    </r>
  </si>
  <si>
    <r>
      <rPr>
        <sz val="8"/>
        <rFont val="Times New Roman"/>
        <family val="0"/>
      </rPr>
      <t>0,54</t>
    </r>
  </si>
  <si>
    <r>
      <rPr>
        <sz val="8"/>
        <rFont val="Times New Roman"/>
        <family val="0"/>
      </rPr>
      <t>8.1</t>
    </r>
  </si>
  <si>
    <r>
      <rPr>
        <sz val="8"/>
        <rFont val="Times New Roman"/>
        <family val="0"/>
      </rPr>
      <t>Замена вышедших из строя датчиков, проводки</t>
    </r>
  </si>
  <si>
    <r>
      <rPr>
        <sz val="8"/>
        <rFont val="Times New Roman"/>
        <family val="0"/>
      </rPr>
      <t>9</t>
    </r>
  </si>
  <si>
    <r>
      <rPr>
        <b/>
        <sz val="8"/>
        <rFont val="Times New Roman"/>
        <family val="0"/>
      </rPr>
      <t>Техническое обслуживание системы газоснабжения</t>
    </r>
  </si>
  <si>
    <r>
      <rPr>
        <sz val="8"/>
        <rFont val="Times New Roman"/>
        <family val="0"/>
      </rPr>
      <t>0,82</t>
    </r>
  </si>
  <si>
    <r>
      <rPr>
        <sz val="8"/>
        <rFont val="Times New Roman"/>
        <family val="0"/>
      </rPr>
      <t>9.1</t>
    </r>
  </si>
  <si>
    <r>
      <rPr>
        <sz val="8"/>
        <rFont val="Times New Roman"/>
        <family val="0"/>
      </rPr>
      <t>Осмотр газопровода и оборудования системы газоснабжения</t>
    </r>
  </si>
  <si>
    <r>
      <rPr>
        <sz val="8"/>
        <rFont val="Times New Roman"/>
        <family val="0"/>
      </rPr>
      <t>1 раз в год</t>
    </r>
  </si>
  <si>
    <r>
      <rPr>
        <sz val="8"/>
        <rFont val="Times New Roman"/>
        <family val="0"/>
      </rPr>
      <t xml:space="preserve">III. </t>
    </r>
    <r>
      <rPr>
        <b/>
        <sz val="8"/>
        <rFont val="Times New Roman"/>
        <family val="0"/>
      </rPr>
      <t>Работы и услуги по содержанию иного общего имущества в многоквартирном доме</t>
    </r>
  </si>
  <si>
    <r>
      <rPr>
        <sz val="8"/>
        <rFont val="Times New Roman"/>
        <family val="0"/>
      </rPr>
      <t>63,03</t>
    </r>
  </si>
  <si>
    <r>
      <rPr>
        <sz val="8"/>
        <rFont val="Times New Roman"/>
        <family val="0"/>
      </rPr>
      <t>1</t>
    </r>
  </si>
  <si>
    <r>
      <rPr>
        <b/>
        <sz val="8"/>
        <rFont val="Times New Roman"/>
        <family val="0"/>
      </rPr>
      <t>Уборка мест общего пользования</t>
    </r>
  </si>
  <si>
    <r>
      <rPr>
        <sz val="8"/>
        <rFont val="Times New Roman"/>
        <family val="0"/>
      </rPr>
      <t>8,23</t>
    </r>
  </si>
  <si>
    <r>
      <rPr>
        <sz val="8"/>
        <rFont val="Times New Roman"/>
        <family val="0"/>
      </rPr>
      <t>Подметание тамбуров, коридоров, лестничных площадок и маршей</t>
    </r>
  </si>
  <si>
    <r>
      <rPr>
        <sz val="8"/>
        <rFont val="Times New Roman"/>
        <family val="0"/>
      </rPr>
      <t>3 раза в неделю</t>
    </r>
  </si>
  <si>
    <r>
      <rPr>
        <sz val="8"/>
        <rFont val="Times New Roman"/>
        <family val="0"/>
      </rPr>
      <t>5,95</t>
    </r>
  </si>
  <si>
    <r>
      <rPr>
        <sz val="8"/>
        <rFont val="Times New Roman"/>
        <family val="0"/>
      </rPr>
      <t>Мытье тамбуров, коридоров, лестничных площадок и маршей</t>
    </r>
  </si>
  <si>
    <r>
      <rPr>
        <sz val="8"/>
        <rFont val="Times New Roman"/>
        <family val="0"/>
      </rPr>
      <t>2 раза в месяц</t>
    </r>
  </si>
  <si>
    <r>
      <rPr>
        <sz val="8"/>
        <rFont val="Times New Roman"/>
        <family val="0"/>
      </rPr>
      <t>2,10</t>
    </r>
  </si>
  <si>
    <r>
      <rPr>
        <sz val="8"/>
        <rFont val="Times New Roman"/>
        <family val="0"/>
      </rPr>
      <t>Подметание лестничных площадок и маршей выше третьего этажа</t>
    </r>
  </si>
  <si>
    <r>
      <rPr>
        <sz val="8"/>
        <rFont val="Times New Roman"/>
        <family val="0"/>
      </rPr>
      <t>0,00</t>
    </r>
  </si>
  <si>
    <r>
      <rPr>
        <sz val="8"/>
        <rFont val="Times New Roman"/>
        <family val="0"/>
      </rPr>
      <t>Мытье лестничных площадок и маршей выше третьего этажа</t>
    </r>
  </si>
  <si>
    <r>
      <rPr>
        <sz val="8"/>
        <rFont val="Times New Roman"/>
        <family val="0"/>
      </rPr>
      <t>Влажная протирка подоконников</t>
    </r>
  </si>
  <si>
    <r>
      <rPr>
        <sz val="8"/>
        <rFont val="Times New Roman"/>
        <family val="0"/>
      </rPr>
      <t>Влажная протирка перил лестниц</t>
    </r>
  </si>
  <si>
    <r>
      <rPr>
        <sz val="8"/>
        <rFont val="Times New Roman"/>
        <family val="0"/>
      </rPr>
      <t>1 раз в месяц</t>
    </r>
  </si>
  <si>
    <r>
      <rPr>
        <sz val="8"/>
        <rFont val="Times New Roman"/>
        <family val="0"/>
      </rPr>
      <t>0,02</t>
    </r>
  </si>
  <si>
    <r>
      <rPr>
        <sz val="8"/>
        <rFont val="Times New Roman"/>
        <family val="0"/>
      </rPr>
      <t>Влажная протирка дверей</t>
    </r>
  </si>
  <si>
    <r>
      <rPr>
        <sz val="8"/>
        <rFont val="Times New Roman"/>
        <family val="0"/>
      </rPr>
      <t>0,15</t>
    </r>
  </si>
  <si>
    <r>
      <rPr>
        <sz val="8"/>
        <rFont val="Times New Roman"/>
        <family val="0"/>
      </rPr>
      <t>Мытье окон, в. т.ч. рамы, переплеты, стекла (легкодоступные)</t>
    </r>
  </si>
  <si>
    <r>
      <rPr>
        <sz val="8"/>
        <rFont val="Times New Roman"/>
        <family val="0"/>
      </rPr>
      <t>0.01</t>
    </r>
  </si>
  <si>
    <r>
      <rPr>
        <b/>
        <sz val="8"/>
        <rFont val="Times New Roman"/>
        <family val="0"/>
      </rPr>
      <t>Дезинсекция и дератизация</t>
    </r>
  </si>
  <si>
    <r>
      <rPr>
        <sz val="8"/>
        <rFont val="Times New Roman"/>
        <family val="0"/>
      </rPr>
      <t>0,52</t>
    </r>
  </si>
  <si>
    <r>
      <rPr>
        <sz val="8"/>
        <rFont val="Times New Roman"/>
        <family val="0"/>
      </rPr>
      <t>2.1.</t>
    </r>
  </si>
  <si>
    <r>
      <rPr>
        <sz val="8"/>
        <rFont val="Times New Roman"/>
        <family val="0"/>
      </rPr>
      <t>Дератизация чердаков и подвалов с применением готовой приманки</t>
    </r>
  </si>
  <si>
    <r>
      <rPr>
        <sz val="8"/>
        <rFont val="Times New Roman"/>
        <family val="0"/>
      </rPr>
      <t>1 раз в 2 года</t>
    </r>
  </si>
  <si>
    <r>
      <rPr>
        <b/>
        <sz val="8"/>
        <rFont val="Times New Roman"/>
        <family val="0"/>
      </rPr>
      <t>Уборка придомовой территории</t>
    </r>
  </si>
  <si>
    <r>
      <rPr>
        <sz val="8"/>
        <rFont val="Times New Roman"/>
        <family val="0"/>
      </rPr>
      <t>7,02</t>
    </r>
  </si>
  <si>
    <r>
      <rPr>
        <sz val="8"/>
        <rFont val="Times New Roman"/>
        <family val="0"/>
      </rPr>
      <t>Подметание ступеней и площадок перед входом в подъезд</t>
    </r>
  </si>
  <si>
    <r>
      <rPr>
        <sz val="8"/>
        <rFont val="Times New Roman"/>
        <family val="0"/>
      </rPr>
      <t>2 раза в неделю</t>
    </r>
  </si>
  <si>
    <r>
      <rPr>
        <sz val="8"/>
        <rFont val="Times New Roman"/>
        <family val="0"/>
      </rPr>
      <t>Подметание территории в теплый период</t>
    </r>
  </si>
  <si>
    <r>
      <rPr>
        <sz val="8"/>
        <rFont val="Times New Roman"/>
        <family val="0"/>
      </rPr>
      <t>0,08</t>
    </r>
  </si>
  <si>
    <r>
      <rPr>
        <sz val="8"/>
        <rFont val="Times New Roman"/>
        <family val="0"/>
      </rPr>
      <t>Подметание территории в дни без снегопада</t>
    </r>
  </si>
  <si>
    <r>
      <rPr>
        <sz val="8"/>
        <rFont val="Times New Roman"/>
        <family val="0"/>
      </rPr>
      <t>5 раза в неделю</t>
    </r>
  </si>
  <si>
    <r>
      <rPr>
        <sz val="8"/>
        <rFont val="Times New Roman"/>
        <family val="0"/>
      </rPr>
      <t>0,33</t>
    </r>
  </si>
  <si>
    <r>
      <rPr>
        <sz val="8"/>
        <rFont val="Times New Roman"/>
        <family val="0"/>
      </rPr>
      <t>3.4</t>
    </r>
  </si>
  <si>
    <r>
      <rPr>
        <sz val="8"/>
        <rFont val="Times New Roman"/>
        <family val="0"/>
      </rPr>
      <t>Сдвигание свежевыпавшего снега в дни сильных снегопадов</t>
    </r>
  </si>
  <si>
    <r>
      <rPr>
        <sz val="8"/>
        <rFont val="Times New Roman"/>
        <family val="0"/>
      </rPr>
      <t>3.5</t>
    </r>
  </si>
  <si>
    <r>
      <rPr>
        <sz val="8"/>
        <rFont val="Times New Roman"/>
        <family val="0"/>
      </rPr>
      <t>Механизированная очистка придомовой территории от снега, удаление накатов и наледи</t>
    </r>
  </si>
  <si>
    <r>
      <rPr>
        <sz val="8"/>
        <rFont val="Times New Roman"/>
        <family val="0"/>
      </rPr>
      <t>6 раз в год</t>
    </r>
  </si>
  <si>
    <r>
      <rPr>
        <sz val="8"/>
        <rFont val="Times New Roman"/>
        <family val="0"/>
      </rPr>
      <t>4,22</t>
    </r>
  </si>
  <si>
    <r>
      <rPr>
        <sz val="8"/>
        <rFont val="Times New Roman"/>
        <family val="0"/>
      </rPr>
      <t>3.6</t>
    </r>
  </si>
  <si>
    <r>
      <rPr>
        <sz val="8"/>
        <rFont val="Times New Roman"/>
        <family val="0"/>
      </rPr>
      <t>Очистка от снега и наледи участков территории, недоступных для механизированной уборки</t>
    </r>
  </si>
  <si>
    <r>
      <rPr>
        <sz val="8"/>
        <rFont val="Times New Roman"/>
        <family val="0"/>
      </rPr>
      <t>0,04</t>
    </r>
  </si>
  <si>
    <r>
      <rPr>
        <sz val="8"/>
        <rFont val="Times New Roman"/>
        <family val="0"/>
      </rPr>
      <t>3.7</t>
    </r>
  </si>
  <si>
    <r>
      <rPr>
        <sz val="8"/>
        <rFont val="Times New Roman"/>
        <family val="0"/>
      </rPr>
      <t>Посыпка территории песком или смесью песка с хлоридами</t>
    </r>
  </si>
  <si>
    <r>
      <rPr>
        <sz val="8"/>
        <rFont val="Times New Roman"/>
        <family val="0"/>
      </rPr>
      <t>3.8</t>
    </r>
  </si>
  <si>
    <r>
      <rPr>
        <sz val="8"/>
        <rFont val="Times New Roman"/>
        <family val="0"/>
      </rPr>
      <t>Очистка урн от мусора</t>
    </r>
  </si>
  <si>
    <r>
      <rPr>
        <sz val="8"/>
        <rFont val="Times New Roman"/>
        <family val="0"/>
      </rPr>
      <t>5 раз в неделю</t>
    </r>
  </si>
  <si>
    <r>
      <rPr>
        <sz val="8"/>
        <rFont val="Times New Roman"/>
        <family val="0"/>
      </rPr>
      <t>0,70</t>
    </r>
  </si>
  <si>
    <r>
      <rPr>
        <sz val="8"/>
        <rFont val="Times New Roman"/>
        <family val="0"/>
      </rPr>
      <t>3.9</t>
    </r>
  </si>
  <si>
    <r>
      <rPr>
        <sz val="8"/>
        <rFont val="Times New Roman"/>
        <family val="0"/>
      </rPr>
      <t>Промывка урн</t>
    </r>
  </si>
  <si>
    <r>
      <rPr>
        <sz val="8"/>
        <rFont val="Times New Roman"/>
        <family val="0"/>
      </rPr>
      <t>2 раза в месяц в тепл пер</t>
    </r>
  </si>
  <si>
    <r>
      <rPr>
        <sz val="8"/>
        <rFont val="Times New Roman"/>
        <family val="0"/>
      </rPr>
      <t>3.10</t>
    </r>
  </si>
  <si>
    <r>
      <rPr>
        <sz val="8"/>
        <rFont val="Times New Roman"/>
        <family val="0"/>
      </rPr>
      <t>Уборка контейнерной площадки</t>
    </r>
  </si>
  <si>
    <r>
      <rPr>
        <sz val="7"/>
        <rFont val="Times New Roman"/>
        <family val="0"/>
      </rPr>
      <t>5 раз в неделю</t>
    </r>
  </si>
  <si>
    <r>
      <rPr>
        <sz val="8"/>
        <rFont val="Times New Roman"/>
        <family val="0"/>
      </rPr>
      <t>0,83</t>
    </r>
  </si>
  <si>
    <r>
      <rPr>
        <b/>
        <sz val="8"/>
        <rFont val="Times New Roman"/>
        <family val="0"/>
      </rPr>
      <t>4</t>
    </r>
  </si>
  <si>
    <r>
      <rPr>
        <b/>
        <sz val="8"/>
        <rFont val="Times New Roman"/>
        <family val="0"/>
      </rPr>
      <t>Работы по обеспечению вывоза бытовых отходов</t>
    </r>
  </si>
  <si>
    <r>
      <rPr>
        <b/>
        <sz val="8"/>
        <rFont val="Times New Roman"/>
        <family val="0"/>
      </rPr>
      <t>45,92</t>
    </r>
  </si>
  <si>
    <r>
      <rPr>
        <sz val="8"/>
        <rFont val="Times New Roman"/>
        <family val="0"/>
      </rPr>
      <t>4.1.</t>
    </r>
  </si>
  <si>
    <r>
      <rPr>
        <sz val="8"/>
        <rFont val="Times New Roman"/>
        <family val="0"/>
      </rPr>
      <t>Сбор и вывоз твердых бытовых отходов (с размещением на свалке)</t>
    </r>
  </si>
  <si>
    <r>
      <rPr>
        <sz val="8"/>
        <rFont val="Times New Roman"/>
        <family val="0"/>
      </rPr>
      <t>4,87</t>
    </r>
  </si>
  <si>
    <r>
      <rPr>
        <sz val="8"/>
        <rFont val="Times New Roman"/>
        <family val="0"/>
      </rPr>
      <t>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</t>
    </r>
  </si>
  <si>
    <r>
      <rPr>
        <sz val="8"/>
        <rFont val="Times New Roman"/>
        <family val="0"/>
      </rPr>
      <t>0,17</t>
    </r>
  </si>
  <si>
    <r>
      <rPr>
        <sz val="8"/>
        <rFont val="Times New Roman"/>
        <family val="0"/>
      </rPr>
      <t>4.3.</t>
    </r>
  </si>
  <si>
    <r>
      <rPr>
        <sz val="8"/>
        <rFont val="Times New Roman"/>
        <family val="0"/>
      </rPr>
      <t>Вывоз бытовых сточных вод из септиков с их размещением</t>
    </r>
  </si>
  <si>
    <r>
      <rPr>
        <sz val="8"/>
        <rFont val="Times New Roman"/>
        <family val="0"/>
      </rPr>
      <t>40,88</t>
    </r>
  </si>
  <si>
    <r>
      <rPr>
        <b/>
        <sz val="8"/>
        <rFont val="Times New Roman"/>
        <family val="0"/>
      </rPr>
      <t>5</t>
    </r>
  </si>
  <si>
    <r>
      <rPr>
        <b/>
        <sz val="8"/>
        <rFont val="Times New Roman"/>
        <family val="0"/>
      </rPr>
  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  </r>
  </si>
  <si>
    <r>
      <rPr>
        <b/>
        <sz val="8"/>
        <rFont val="Times New Roman"/>
        <family val="0"/>
      </rPr>
      <t>0,60</t>
    </r>
  </si>
  <si>
    <r>
      <rPr>
        <sz val="8"/>
        <rFont val="Times New Roman"/>
        <family val="0"/>
      </rPr>
      <t>5.3</t>
    </r>
  </si>
  <si>
    <r>
      <rPr>
        <sz val="8"/>
        <rFont val="Times New Roman"/>
        <family val="0"/>
      </rPr>
      <t>Аварийное обслуживавние оборудования и сетей ХВС</t>
    </r>
  </si>
  <si>
    <r>
      <rPr>
        <sz val="8"/>
        <rFont val="Times New Roman"/>
        <family val="0"/>
      </rPr>
      <t>постоянно</t>
    </r>
  </si>
  <si>
    <r>
      <rPr>
        <sz val="8"/>
        <rFont val="Times New Roman"/>
        <family val="0"/>
      </rPr>
      <t>0,20</t>
    </r>
  </si>
  <si>
    <r>
      <rPr>
        <sz val="8"/>
        <rFont val="Times New Roman"/>
        <family val="0"/>
      </rPr>
      <t>5.4</t>
    </r>
  </si>
  <si>
    <r>
      <rPr>
        <sz val="8"/>
        <rFont val="Times New Roman"/>
        <family val="0"/>
      </rPr>
      <t>Аварийное обслуживавние оборудования и сетей водоотведения</t>
    </r>
  </si>
  <si>
    <r>
      <rPr>
        <sz val="8"/>
        <rFont val="Times New Roman"/>
        <family val="0"/>
      </rPr>
      <t>5.5</t>
    </r>
  </si>
  <si>
    <r>
      <rPr>
        <sz val="8"/>
        <rFont val="Times New Roman"/>
        <family val="0"/>
      </rPr>
      <t>Аварийное обслуживавние оборудования и сетей электроснабжения</t>
    </r>
  </si>
  <si>
    <r>
      <rPr>
        <b/>
        <sz val="8"/>
        <rFont val="Times New Roman"/>
        <family val="0"/>
      </rPr>
      <t>IV. Коммунальные ресурсы, используемые в целях содержания общего имущества МКД</t>
    </r>
  </si>
  <si>
    <r>
      <rPr>
        <b/>
        <sz val="8"/>
        <rFont val="Times New Roman"/>
        <family val="0"/>
      </rPr>
      <t>0,74</t>
    </r>
  </si>
  <si>
    <r>
      <rPr>
        <b/>
        <sz val="8"/>
        <rFont val="Times New Roman"/>
        <family val="0"/>
      </rPr>
      <t>6.1</t>
    </r>
  </si>
  <si>
    <r>
      <rPr>
        <sz val="8"/>
        <rFont val="Times New Roman"/>
        <family val="0"/>
      </rPr>
      <t>Холодное водоснабжение</t>
    </r>
  </si>
  <si>
    <r>
      <rPr>
        <sz val="8"/>
        <rFont val="Times New Roman"/>
        <family val="0"/>
      </rPr>
      <t>6.3</t>
    </r>
  </si>
  <si>
    <r>
      <rPr>
        <sz val="8"/>
        <rFont val="Times New Roman"/>
        <family val="0"/>
      </rPr>
      <t>Электроэнергия</t>
    </r>
  </si>
  <si>
    <r>
      <rPr>
        <b/>
        <sz val="8"/>
        <rFont val="Times New Roman"/>
        <family val="0"/>
      </rPr>
      <t>V. Услуги и работы по управлению многоквартирным домом</t>
    </r>
  </si>
  <si>
    <r>
      <rPr>
        <sz val="8"/>
        <rFont val="Times New Roman"/>
        <family val="0"/>
      </rPr>
      <t>16,74</t>
    </r>
  </si>
  <si>
    <t>пер. Строительный, д.4</t>
  </si>
  <si>
    <t>п/п</t>
  </si>
  <si>
    <r>
      <rPr>
        <b/>
        <sz val="8"/>
        <rFont val="Times New Roman"/>
        <family val="1"/>
      </rPr>
      <t>Наименование работ и услуг</t>
    </r>
  </si>
  <si>
    <r>
      <rPr>
        <b/>
        <sz val="8"/>
        <rFont val="Times New Roman"/>
        <family val="1"/>
      </rPr>
      <t>Периодичность выполнения работ и оказания услуг</t>
    </r>
  </si>
  <si>
    <r>
      <rPr>
        <b/>
        <sz val="9"/>
        <rFont val="Arial Narrow"/>
        <family val="2"/>
      </rPr>
      <t>Стоимость на 1 кв.м, общей площади (рублей в месяц)</t>
    </r>
  </si>
  <si>
    <t>рп. Искателей, ул. Строителей, д. 4</t>
  </si>
  <si>
    <t>ул. Строителей д. 4</t>
  </si>
  <si>
    <t>1 585.10</t>
  </si>
  <si>
    <r>
      <rPr>
        <sz val="7"/>
        <rFont val="Times New Roman"/>
        <family val="0"/>
      </rPr>
      <t xml:space="preserve">№ </t>
    </r>
    <r>
      <rPr>
        <sz val="10"/>
        <rFont val="Times New Roman"/>
        <family val="0"/>
      </rPr>
      <t>п/п</t>
    </r>
  </si>
  <si>
    <r>
      <rPr>
        <sz val="10"/>
        <rFont val="Times New Roman"/>
        <family val="0"/>
      </rPr>
      <t>Наименование работ и услуг</t>
    </r>
  </si>
  <si>
    <r>
      <rPr>
        <sz val="10"/>
        <rFont val="Times New Roman"/>
        <family val="0"/>
      </rPr>
      <t>Периодичность выполнения работ и оказания услуг</t>
    </r>
  </si>
  <si>
    <r>
      <rPr>
        <sz val="10"/>
        <rFont val="Times New Roman"/>
        <family val="0"/>
      </rPr>
      <t>Стоимость на 1 кв.м, общей площади (рублей в месяц)</t>
    </r>
  </si>
  <si>
    <r>
      <rPr>
        <b/>
        <sz val="9"/>
        <rFont val="Times New Roman"/>
        <family val="0"/>
      </rPr>
      <t>Плата за содержание жилого помещения</t>
    </r>
  </si>
  <si>
    <r>
      <rPr>
        <b/>
        <sz val="9"/>
        <rFont val="Times New Roman"/>
        <family val="0"/>
      </rPr>
      <t>45</t>
    </r>
  </si>
  <si>
    <r>
      <rPr>
        <b/>
        <sz val="7"/>
        <rFont val="Times New Roman"/>
        <family val="0"/>
      </rPr>
      <t>I. Работы, необходимые для надлежащего содержания несущих конструкций и ненесущих конструкций многоквартирного дома</t>
    </r>
  </si>
  <si>
    <r>
      <rPr>
        <b/>
        <sz val="7"/>
        <rFont val="Times New Roman"/>
        <family val="0"/>
      </rPr>
      <t>1,5</t>
    </r>
  </si>
  <si>
    <r>
      <rPr>
        <b/>
        <sz val="9"/>
        <rFont val="Times New Roman"/>
        <family val="0"/>
      </rPr>
      <t>1</t>
    </r>
  </si>
  <si>
    <r>
      <rPr>
        <b/>
        <sz val="7"/>
        <rFont val="Times New Roman"/>
        <family val="0"/>
      </rPr>
      <t>Техническое обслуживание конструктивных элементов</t>
    </r>
  </si>
  <si>
    <r>
      <rPr>
        <b/>
        <sz val="9"/>
        <rFont val="Times New Roman"/>
        <family val="0"/>
      </rPr>
      <t>0,21</t>
    </r>
  </si>
  <si>
    <r>
      <rPr>
        <sz val="7"/>
        <rFont val="Times New Roman"/>
        <family val="0"/>
      </rPr>
      <t>1.1</t>
    </r>
  </si>
  <si>
    <r>
      <rPr>
        <sz val="7"/>
        <rFont val="Times New Roman"/>
        <family val="0"/>
      </rPr>
      <t>Проверка технического состояния видимых частей конструкций фундамента</t>
    </r>
  </si>
  <si>
    <r>
      <rPr>
        <sz val="7"/>
        <rFont val="Times New Roman"/>
        <family val="0"/>
      </rPr>
      <t>1.2</t>
    </r>
  </si>
  <si>
    <r>
      <rPr>
        <sz val="7"/>
        <rFont val="Times New Roman"/>
        <family val="0"/>
      </rPr>
      <t>Проверка состояния гидроизоляции фундаментов</t>
    </r>
  </si>
  <si>
    <r>
      <rPr>
        <sz val="7"/>
        <rFont val="Times New Roman"/>
        <family val="0"/>
      </rPr>
      <t>1.3</t>
    </r>
  </si>
  <si>
    <r>
      <rPr>
        <sz val="7"/>
        <rFont val="Times New Roman"/>
        <family val="0"/>
      </rPr>
      <t>Осмотр стен</t>
    </r>
  </si>
  <si>
    <r>
      <rPr>
        <sz val="7"/>
        <rFont val="Times New Roman"/>
        <family val="0"/>
      </rPr>
      <t>1.4</t>
    </r>
  </si>
  <si>
    <r>
      <rPr>
        <sz val="7"/>
        <rFont val="Times New Roman"/>
        <family val="0"/>
      </rPr>
      <t>Осмотр перекрытий и покрытий</t>
    </r>
  </si>
  <si>
    <r>
      <rPr>
        <sz val="7"/>
        <rFont val="Times New Roman"/>
        <family val="0"/>
      </rPr>
      <t>1.5</t>
    </r>
  </si>
  <si>
    <r>
      <rPr>
        <sz val="7"/>
        <rFont val="Times New Roman"/>
        <family val="0"/>
      </rPr>
      <t>Проверка кровли на отсутствие протечек</t>
    </r>
  </si>
  <si>
    <r>
      <rPr>
        <sz val="7"/>
        <rFont val="Times New Roman"/>
        <family val="0"/>
      </rPr>
      <t>1.6</t>
    </r>
  </si>
  <si>
    <r>
      <rPr>
        <sz val="7"/>
        <rFont val="Times New Roman"/>
        <family val="0"/>
      </rPr>
      <t>Проверка температурно-влажностного режима и воздухообмена на чердаке</t>
    </r>
  </si>
  <si>
    <r>
      <rPr>
        <sz val="7"/>
        <rFont val="Times New Roman"/>
        <family val="0"/>
      </rPr>
      <t>1.7</t>
    </r>
  </si>
  <si>
    <r>
      <rPr>
        <sz val="7"/>
        <rFont val="Times New Roman"/>
        <family val="0"/>
      </rPr>
      <t>Проверка и при необходимости очистка кровли от скопления снега и наледи</t>
    </r>
  </si>
  <si>
    <r>
      <rPr>
        <sz val="7"/>
        <rFont val="Times New Roman"/>
        <family val="0"/>
      </rPr>
      <t>1.8</t>
    </r>
  </si>
  <si>
    <r>
      <rPr>
        <sz val="7"/>
        <rFont val="Times New Roman"/>
        <family val="0"/>
      </rPr>
      <t>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  </r>
  </si>
  <si>
    <r>
      <rPr>
        <sz val="7"/>
        <rFont val="Times New Roman"/>
        <family val="0"/>
      </rPr>
      <t>2 раза в год</t>
    </r>
  </si>
  <si>
    <r>
      <rPr>
        <sz val="7"/>
        <rFont val="Times New Roman"/>
        <family val="0"/>
      </rPr>
      <t>1.9</t>
    </r>
  </si>
  <si>
    <r>
      <rPr>
        <sz val="7"/>
        <rFont val="Times New Roman"/>
        <family val="0"/>
      </rPr>
      <t>Контроль состояния и восстановление плотности притворов входных дверей</t>
    </r>
  </si>
  <si>
    <r>
      <rPr>
        <sz val="7"/>
        <rFont val="Times New Roman"/>
        <family val="0"/>
      </rPr>
      <t>1.10</t>
    </r>
  </si>
  <si>
    <r>
      <rPr>
        <sz val="7"/>
        <rFont val="Times New Roman"/>
        <family val="0"/>
      </rPr>
      <t>Проверка состояния перегородок, внутренней отделки, полов помещений, относящихся к общему имуществу в многоквартирном доме</t>
    </r>
  </si>
  <si>
    <r>
      <rPr>
        <sz val="7"/>
        <rFont val="Times New Roman"/>
        <family val="0"/>
      </rPr>
      <t>1.11</t>
    </r>
  </si>
  <si>
    <r>
      <rPr>
        <sz val="7"/>
        <rFont val="Times New Roman"/>
        <family val="0"/>
      </rPr>
  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  </r>
  </si>
  <si>
    <r>
      <rPr>
        <sz val="7"/>
        <rFont val="Times New Roman"/>
        <family val="0"/>
      </rPr>
      <t>1.12</t>
    </r>
  </si>
  <si>
    <r>
      <rPr>
        <sz val="7"/>
        <rFont val="Times New Roman"/>
        <family val="0"/>
      </rPr>
      <t>При выявлении повреждений и нарушений конструктивных элементов -разработка план^ восстановительных работ</t>
    </r>
  </si>
  <si>
    <r>
      <rPr>
        <b/>
        <sz val="7"/>
        <rFont val="Times New Roman"/>
        <family val="0"/>
      </rPr>
      <t>2</t>
    </r>
  </si>
  <si>
    <r>
      <rPr>
        <b/>
        <sz val="7"/>
        <rFont val="Times New Roman"/>
        <family val="0"/>
      </rPr>
      <t>Текущий ремонт конструктивных элементов</t>
    </r>
  </si>
  <si>
    <r>
      <rPr>
        <b/>
        <sz val="7"/>
        <rFont val="Times New Roman"/>
        <family val="0"/>
      </rPr>
      <t>1,29</t>
    </r>
  </si>
  <si>
    <r>
      <rPr>
        <sz val="7"/>
        <rFont val="Times New Roman"/>
        <family val="0"/>
      </rPr>
      <t>2.1</t>
    </r>
  </si>
  <si>
    <r>
      <rPr>
        <sz val="7"/>
        <rFont val="Times New Roman"/>
        <family val="0"/>
      </rPr>
      <t>При выявлении нарушений, приводящих к протечкам кровли, -незамедлительное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</t>
    </r>
  </si>
  <si>
    <r>
      <rPr>
        <sz val="7"/>
        <rFont val="Times New Roman"/>
        <family val="0"/>
      </rPr>
      <t>2.2</t>
    </r>
  </si>
  <si>
    <r>
      <rPr>
        <sz val="7"/>
        <rFont val="Times New Roman"/>
        <family val="0"/>
      </rPr>
      <t>Восстановление или замена отдельных элементов крылец</t>
    </r>
  </si>
  <si>
    <r>
      <rPr>
        <sz val="7"/>
        <rFont val="Times New Roman"/>
        <family val="0"/>
      </rPr>
      <t>при необходимости</t>
    </r>
  </si>
  <si>
    <r>
      <rPr>
        <sz val="7"/>
        <rFont val="Times New Roman"/>
        <family val="0"/>
      </rPr>
      <t>2.3</t>
    </r>
  </si>
  <si>
    <r>
      <rPr>
        <sz val="7"/>
        <rFont val="Times New Roman"/>
        <family val="0"/>
      </rPr>
  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</t>
    </r>
  </si>
  <si>
    <r>
      <rPr>
        <sz val="7"/>
        <rFont val="Times New Roman"/>
        <family val="0"/>
      </rPr>
      <t>2.4</t>
    </r>
  </si>
  <si>
    <r>
      <rPr>
        <sz val="7"/>
        <rFont val="Times New Roman"/>
        <family val="0"/>
      </rPr>
      <t>При выявлении нарушений целостности оконных и дверных заполнений в отопительный период - незамедлительный ремонт. В остальных случаях -разработка плана восстановительных работ (при необходимости), проведение восстановительных работ</t>
    </r>
  </si>
  <si>
    <r>
      <rPr>
        <b/>
        <sz val="7"/>
        <rFont val="Times New Roman"/>
        <family val="0"/>
      </rPr>
      <t>И.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  </r>
  </si>
  <si>
    <r>
      <rPr>
        <b/>
        <sz val="9"/>
        <rFont val="Times New Roman"/>
        <family val="0"/>
      </rPr>
      <t>6,12</t>
    </r>
  </si>
  <si>
    <r>
      <rPr>
        <b/>
        <sz val="7"/>
        <rFont val="Times New Roman"/>
        <family val="0"/>
      </rPr>
      <t>Техническое обслуживание систем вентиляции</t>
    </r>
  </si>
  <si>
    <r>
      <rPr>
        <b/>
        <sz val="7"/>
        <rFont val="Times New Roman"/>
        <family val="0"/>
      </rPr>
      <t>0,27</t>
    </r>
  </si>
  <si>
    <r>
      <rPr>
        <sz val="7"/>
        <rFont val="Times New Roman"/>
        <family val="0"/>
      </rPr>
      <t>Осмотр системы вентиляции (каналы и шахты)</t>
    </r>
  </si>
  <si>
    <r>
      <rPr>
        <sz val="7"/>
        <rFont val="Times New Roman"/>
        <family val="0"/>
      </rPr>
      <t>3 раза в год</t>
    </r>
  </si>
  <si>
    <r>
      <rPr>
        <sz val="7"/>
        <rFont val="Times New Roman"/>
        <family val="0"/>
      </rPr>
      <t>При выявлении повреждений и нарушений - разработка плана восстановительных работ</t>
    </r>
  </si>
  <si>
    <r>
      <rPr>
        <b/>
        <sz val="7"/>
        <rFont val="Times New Roman"/>
        <family val="0"/>
      </rPr>
      <t>2.</t>
    </r>
  </si>
  <si>
    <r>
      <rPr>
        <b/>
        <sz val="7"/>
        <rFont val="Times New Roman"/>
        <family val="0"/>
      </rPr>
      <t>Текущий ремонт систем вентиляции</t>
    </r>
  </si>
  <si>
    <r>
      <rPr>
        <b/>
        <sz val="7"/>
        <rFont val="Times New Roman"/>
        <family val="0"/>
      </rPr>
      <t>0,06</t>
    </r>
  </si>
  <si>
    <r>
      <rPr>
        <sz val="7"/>
        <rFont val="Times New Roman"/>
        <family val="0"/>
      </rPr>
      <t>Устранение неплотностей, засоров в вентиляционных каналах</t>
    </r>
  </si>
  <si>
    <r>
      <rPr>
        <b/>
        <sz val="7"/>
        <rFont val="Times New Roman"/>
        <family val="0"/>
      </rPr>
      <t>3</t>
    </r>
  </si>
  <si>
    <r>
      <rPr>
        <b/>
        <sz val="7"/>
        <rFont val="Times New Roman"/>
        <family val="0"/>
      </rPr>
      <t>Техническое обслуживание системы ХВС</t>
    </r>
  </si>
  <si>
    <r>
      <rPr>
        <b/>
        <sz val="9"/>
        <rFont val="Times New Roman"/>
        <family val="0"/>
      </rPr>
      <t>0,22</t>
    </r>
  </si>
  <si>
    <r>
      <rPr>
        <sz val="7"/>
        <rFont val="Times New Roman"/>
        <family val="0"/>
      </rPr>
      <t>3.1</t>
    </r>
  </si>
  <si>
    <r>
      <rPr>
        <sz val="7"/>
        <rFont val="Times New Roman"/>
        <family val="0"/>
      </rPr>
      <t>Проверка исправности, работоспособности, регулировка и техническое обслуживание элементов системы ХВС, относящихся к общедомовому имуществу многоквартирного дома</t>
    </r>
  </si>
  <si>
    <r>
      <rPr>
        <sz val="7"/>
        <rFont val="Times New Roman"/>
        <family val="0"/>
      </rPr>
      <t>по мере необходимости</t>
    </r>
  </si>
  <si>
    <r>
      <rPr>
        <sz val="7"/>
        <rFont val="Times New Roman"/>
        <family val="0"/>
      </rPr>
      <t>3.2</t>
    </r>
  </si>
  <si>
    <r>
      <rPr>
        <sz val="7"/>
        <rFont val="Times New Roman"/>
        <family val="0"/>
      </rPr>
      <t>Постоянный контроль параметров воды (давления, расхода) и незамедлительное принятие мер к восстановлению требуемых параметров водоснабжения</t>
    </r>
  </si>
  <si>
    <r>
      <rPr>
        <sz val="7"/>
        <rFont val="Times New Roman"/>
        <family val="0"/>
      </rPr>
      <t>3.3</t>
    </r>
  </si>
  <si>
    <r>
      <rPr>
        <sz val="7"/>
        <rFont val="Times New Roman"/>
        <family val="0"/>
      </rPr>
      <t>Промывка систем водоснабжения для удаления накипно-коррозионных отложений</t>
    </r>
  </si>
  <si>
    <r>
      <rPr>
        <b/>
        <sz val="7"/>
        <rFont val="Times New Roman"/>
        <family val="0"/>
      </rPr>
      <t>4</t>
    </r>
  </si>
  <si>
    <r>
      <rPr>
        <b/>
        <sz val="7"/>
        <rFont val="Times New Roman"/>
        <family val="0"/>
      </rPr>
      <t>Текущий ремонт системы ХВС</t>
    </r>
  </si>
  <si>
    <r>
      <rPr>
        <sz val="7"/>
        <rFont val="Times New Roman"/>
        <family val="0"/>
      </rPr>
      <t>0,83</t>
    </r>
  </si>
  <si>
    <r>
      <rPr>
        <sz val="7"/>
        <rFont val="Times New Roman"/>
        <family val="0"/>
      </rPr>
      <t>4.1</t>
    </r>
  </si>
  <si>
    <r>
      <rPr>
        <sz val="7"/>
        <rFont val="Times New Roman"/>
        <family val="0"/>
      </rPr>
      <t>Восстановление работоспособности (ремонт, замена) оборудования и водоразборных приборов (смесителей, кранов и т.п.), относящихся к общему имуществу в многоквартирном доме</t>
    </r>
  </si>
  <si>
    <r>
      <rPr>
        <sz val="7"/>
        <rFont val="Times New Roman"/>
        <family val="0"/>
      </rPr>
      <t>4.2</t>
    </r>
  </si>
  <si>
    <r>
      <rPr>
        <sz val="7"/>
        <rFont val="Times New Roman"/>
        <family val="0"/>
      </rPr>
      <t>Восстановление герметичности участков трубопроводов и соединительных элементов в случае их разгерметизации</t>
    </r>
  </si>
  <si>
    <r>
      <rPr>
        <sz val="7"/>
        <rFont val="Times New Roman"/>
        <family val="0"/>
      </rPr>
      <t>5.</t>
    </r>
  </si>
  <si>
    <r>
      <rPr>
        <b/>
        <sz val="7"/>
        <rFont val="Times New Roman"/>
        <family val="0"/>
      </rPr>
      <t>Техническое обслуживание системы ГВС</t>
    </r>
  </si>
  <si>
    <r>
      <rPr>
        <sz val="7"/>
        <rFont val="Times New Roman"/>
        <family val="0"/>
      </rPr>
      <t>0,25</t>
    </r>
  </si>
  <si>
    <r>
      <rPr>
        <sz val="7"/>
        <rFont val="Times New Roman"/>
        <family val="0"/>
      </rPr>
      <t>5.1</t>
    </r>
  </si>
  <si>
    <r>
      <rPr>
        <sz val="7"/>
        <rFont val="Times New Roman"/>
        <family val="0"/>
      </rPr>
      <t>Проверка исправности, работоспособности, регулировка и техническое обслуживание элементов системы ГВС, относящихся к общедомовому имуществу многоквартирного дома</t>
    </r>
  </si>
  <si>
    <r>
      <rPr>
        <sz val="7"/>
        <rFont val="Times New Roman"/>
        <family val="0"/>
      </rPr>
      <t>5.2</t>
    </r>
  </si>
  <si>
    <r>
      <rPr>
        <sz val="7"/>
        <rFont val="Times New Roman"/>
        <family val="0"/>
      </rPr>
      <t>Постоянный контроль параметров воды (давления, температуры, расхода) и незамедлительное принятие мер к восстановлению требуемых параметров водоснабжения</t>
    </r>
  </si>
  <si>
    <r>
      <rPr>
        <sz val="7"/>
        <rFont val="Times New Roman"/>
        <family val="0"/>
      </rPr>
      <t>5.3</t>
    </r>
  </si>
  <si>
    <r>
      <rPr>
        <sz val="7"/>
        <rFont val="Times New Roman"/>
        <family val="0"/>
      </rPr>
      <t>Промывка систем ГВС для удаления накипно-коррозионных отложений</t>
    </r>
  </si>
  <si>
    <r>
      <rPr>
        <sz val="7"/>
        <rFont val="Times New Roman"/>
        <family val="0"/>
      </rPr>
      <t>6</t>
    </r>
  </si>
  <si>
    <r>
      <rPr>
        <b/>
        <sz val="7"/>
        <rFont val="Times New Roman"/>
        <family val="0"/>
      </rPr>
      <t>Текущий ремонт системы ГВС</t>
    </r>
  </si>
  <si>
    <r>
      <rPr>
        <sz val="7"/>
        <rFont val="Times New Roman"/>
        <family val="0"/>
      </rPr>
      <t>0,91</t>
    </r>
  </si>
  <si>
    <r>
      <rPr>
        <sz val="7"/>
        <rFont val="Times New Roman"/>
        <family val="0"/>
      </rPr>
      <t>6.1</t>
    </r>
  </si>
  <si>
    <r>
      <rPr>
        <sz val="7"/>
        <rFont val="Times New Roman"/>
        <family val="0"/>
      </rPr>
      <t>6.2</t>
    </r>
  </si>
  <si>
    <r>
      <rPr>
        <sz val="7"/>
        <rFont val="Times New Roman"/>
        <family val="0"/>
      </rPr>
      <t>7</t>
    </r>
  </si>
  <si>
    <r>
      <rPr>
        <b/>
        <sz val="7"/>
        <rFont val="Times New Roman"/>
        <family val="0"/>
      </rPr>
      <t>Техническое обслуживание системы отопления</t>
    </r>
  </si>
  <si>
    <r>
      <rPr>
        <sz val="7"/>
        <rFont val="Times New Roman"/>
        <family val="0"/>
      </rPr>
      <t>0,78</t>
    </r>
  </si>
  <si>
    <r>
      <rPr>
        <sz val="7"/>
        <rFont val="Times New Roman"/>
        <family val="0"/>
      </rPr>
      <t>7.1</t>
    </r>
  </si>
  <si>
    <r>
      <rPr>
        <sz val="7"/>
        <rFont val="Times New Roman"/>
        <family val="0"/>
      </rPr>
      <t>Проверка исправности, работоспособности, регулировка и техническое обслуживание элементов системы отопления, относящихся к общедомовому имуществу многоквартирного дома</t>
    </r>
  </si>
  <si>
    <r>
      <rPr>
        <sz val="7"/>
        <rFont val="Times New Roman"/>
        <family val="0"/>
      </rPr>
      <t>7.2</t>
    </r>
  </si>
  <si>
    <r>
      <rPr>
        <sz val="7"/>
        <rFont val="Times New Roman"/>
        <family val="0"/>
      </rPr>
      <t>Постоянный контроль параметров теплоносителя (давления, температуры, расхода) и незамедлительное принятие мер к восстановлению требуемых параметров отопления</t>
    </r>
  </si>
  <si>
    <r>
      <rPr>
        <sz val="7"/>
        <rFont val="Times New Roman"/>
        <family val="0"/>
      </rPr>
      <t>7.3</t>
    </r>
  </si>
  <si>
    <r>
      <rPr>
        <sz val="7"/>
        <rFont val="Times New Roman"/>
        <family val="0"/>
      </rPr>
      <t>Испытания на прочность и плотность (гидравлические испытания) узлов ввода и систем отопления, промывка и регулировка систем отопления</t>
    </r>
  </si>
  <si>
    <r>
      <rPr>
        <sz val="7"/>
        <rFont val="Times New Roman"/>
        <family val="0"/>
      </rPr>
      <t>7.4</t>
    </r>
  </si>
  <si>
    <r>
      <rPr>
        <sz val="7"/>
        <rFont val="Times New Roman"/>
        <family val="0"/>
      </rPr>
      <t>Удаление воздуха из систры отопления</t>
    </r>
  </si>
  <si>
    <r>
      <rPr>
        <sz val="7"/>
        <rFont val="Times New Roman"/>
        <family val="0"/>
      </rPr>
      <t>7.5</t>
    </r>
  </si>
  <si>
    <r>
      <rPr>
        <sz val="7"/>
        <rFont val="Times New Roman"/>
        <family val="0"/>
      </rPr>
      <t>Промывка централизованных систем теплоснабжения для удаления накипнокоррозионных отложений</t>
    </r>
  </si>
  <si>
    <r>
      <rPr>
        <b/>
        <sz val="7"/>
        <rFont val="Times New Roman"/>
        <family val="0"/>
      </rPr>
      <t>8</t>
    </r>
  </si>
  <si>
    <r>
      <rPr>
        <b/>
        <sz val="7"/>
        <rFont val="Times New Roman"/>
        <family val="0"/>
      </rPr>
      <t>Текущий ремонт системы отопления</t>
    </r>
  </si>
  <si>
    <r>
      <rPr>
        <b/>
        <sz val="7"/>
        <rFont val="Times New Roman"/>
        <family val="0"/>
      </rPr>
      <t>1,12</t>
    </r>
  </si>
  <si>
    <r>
      <rPr>
        <sz val="7"/>
        <rFont val="Times New Roman"/>
        <family val="0"/>
      </rPr>
      <t>8.1</t>
    </r>
  </si>
  <si>
    <r>
      <rPr>
        <sz val="7"/>
        <rFont val="Times New Roman"/>
        <family val="0"/>
      </rPr>
      <t>Восстановление работоспособности (ремонт, замена) оборудования и отопительных приборов, относящихся к общему имуществу в многоквартирном доме</t>
    </r>
  </si>
  <si>
    <r>
      <rPr>
        <sz val="7"/>
        <rFont val="Times New Roman"/>
        <family val="0"/>
      </rPr>
      <t>8.2</t>
    </r>
  </si>
  <si>
    <r>
      <rPr>
        <sz val="7"/>
        <rFont val="Times New Roman"/>
        <family val="0"/>
      </rPr>
      <t>**</t>
    </r>
  </si>
  <si>
    <r>
      <rPr>
        <sz val="7"/>
        <rFont val="Times New Roman"/>
        <family val="0"/>
      </rPr>
      <t>9</t>
    </r>
  </si>
  <si>
    <r>
      <rPr>
        <b/>
        <sz val="7"/>
        <rFont val="Times New Roman"/>
        <family val="0"/>
      </rPr>
      <t>Техническое обслуживание системы водоотведения</t>
    </r>
  </si>
  <si>
    <r>
      <rPr>
        <sz val="7"/>
        <rFont val="Times New Roman"/>
        <family val="0"/>
      </rPr>
      <t>0,27</t>
    </r>
  </si>
  <si>
    <r>
      <rPr>
        <sz val="7"/>
        <rFont val="Times New Roman"/>
        <family val="0"/>
      </rPr>
      <t>9.1</t>
    </r>
  </si>
  <si>
    <r>
      <rPr>
        <sz val="7"/>
        <rFont val="Times New Roman"/>
        <family val="0"/>
      </rPr>
      <t>Контроль состояния элементов внутренней канализации</t>
    </r>
  </si>
  <si>
    <r>
      <rPr>
        <b/>
        <sz val="7"/>
        <rFont val="Times New Roman"/>
        <family val="0"/>
      </rPr>
      <t>10</t>
    </r>
  </si>
  <si>
    <r>
      <rPr>
        <b/>
        <sz val="7"/>
        <rFont val="Times New Roman"/>
        <family val="0"/>
      </rPr>
      <t>Текущий ремонт системы водоотведения</t>
    </r>
  </si>
  <si>
    <r>
      <rPr>
        <sz val="7"/>
        <rFont val="Times New Roman"/>
        <family val="0"/>
      </rPr>
      <t>10.1</t>
    </r>
  </si>
  <si>
    <r>
      <rPr>
        <sz val="7"/>
        <rFont val="Times New Roman"/>
        <family val="0"/>
      </rPr>
      <t>Восстановление исправности элементов внутренней канализации</t>
    </r>
  </si>
  <si>
    <r>
      <rPr>
        <b/>
        <sz val="7"/>
        <rFont val="Times New Roman"/>
        <family val="0"/>
      </rPr>
      <t>11</t>
    </r>
  </si>
  <si>
    <r>
      <rPr>
        <b/>
        <sz val="7"/>
        <rFont val="Times New Roman"/>
        <family val="0"/>
      </rPr>
      <t>Техническое обслуживание системы электроснабжения</t>
    </r>
  </si>
  <si>
    <r>
      <rPr>
        <sz val="7"/>
        <rFont val="Times New Roman"/>
        <family val="0"/>
      </rPr>
      <t>0,35</t>
    </r>
  </si>
  <si>
    <r>
      <rPr>
        <sz val="7"/>
        <rFont val="Times New Roman"/>
        <family val="0"/>
      </rPr>
      <t>11.1</t>
    </r>
  </si>
  <si>
    <r>
      <rPr>
        <sz val="7"/>
        <rFont val="Times New Roman"/>
        <family val="0"/>
      </rPr>
      <t>Проверка заземления оболочки электрокабеля, замеры сопротивления изоляции проводов</t>
    </r>
  </si>
  <si>
    <r>
      <rPr>
        <sz val="7"/>
        <rFont val="Times New Roman"/>
        <family val="0"/>
      </rPr>
      <t>один раз в 3 года</t>
    </r>
  </si>
  <si>
    <r>
      <rPr>
        <sz val="7"/>
        <rFont val="Times New Roman"/>
        <family val="0"/>
      </rPr>
      <t>11.2</t>
    </r>
  </si>
  <si>
    <r>
      <rPr>
        <sz val="7"/>
        <rFont val="Times New Roman"/>
        <family val="0"/>
      </rPr>
      <t>Проверка и обеспечение работоспособности устройств защитного отключения</t>
    </r>
  </si>
  <si>
    <r>
      <rPr>
        <b/>
        <sz val="7"/>
        <rFont val="Times New Roman"/>
        <family val="0"/>
      </rPr>
      <t>12</t>
    </r>
  </si>
  <si>
    <r>
      <rPr>
        <b/>
        <sz val="7"/>
        <rFont val="Times New Roman"/>
        <family val="0"/>
      </rPr>
      <t>Текущий ремонт системы электроснабжения</t>
    </r>
  </si>
  <si>
    <r>
      <rPr>
        <sz val="7"/>
        <rFont val="Times New Roman"/>
        <family val="0"/>
      </rPr>
      <t>0,51</t>
    </r>
  </si>
  <si>
    <r>
      <rPr>
        <sz val="7"/>
        <rFont val="Times New Roman"/>
        <family val="0"/>
      </rPr>
      <t>12.1</t>
    </r>
  </si>
  <si>
    <r>
      <rPr>
        <sz val="7"/>
        <rFont val="Times New Roman"/>
        <family val="0"/>
      </rPr>
      <t>Замена вышедших из строя ламп, датчиков, проводки</t>
    </r>
  </si>
  <si>
    <r>
      <rPr>
        <sz val="7"/>
        <rFont val="Times New Roman"/>
        <family val="0"/>
      </rPr>
      <t>13</t>
    </r>
  </si>
  <si>
    <r>
      <rPr>
        <b/>
        <sz val="7"/>
        <rFont val="Times New Roman"/>
        <family val="0"/>
      </rPr>
      <t>Техническое обслуживание системы газоснабжения</t>
    </r>
  </si>
  <si>
    <r>
      <rPr>
        <sz val="7"/>
        <rFont val="Times New Roman"/>
        <family val="0"/>
      </rPr>
      <t>03</t>
    </r>
  </si>
  <si>
    <r>
      <rPr>
        <sz val="7"/>
        <rFont val="Times New Roman"/>
        <family val="0"/>
      </rPr>
      <t>13.1</t>
    </r>
  </si>
  <si>
    <r>
      <rPr>
        <sz val="7"/>
        <rFont val="Times New Roman"/>
        <family val="0"/>
      </rPr>
      <t>Обслуживание ВДГО по договору со специализированной организацией</t>
    </r>
  </si>
  <si>
    <r>
      <rPr>
        <sz val="6"/>
        <rFont val="Constantia"/>
        <family val="0"/>
      </rPr>
      <t>ПОСТОЯННО</t>
    </r>
  </si>
  <si>
    <r>
      <rPr>
        <sz val="7"/>
        <rFont val="Times New Roman"/>
        <family val="0"/>
      </rPr>
      <t xml:space="preserve">III. </t>
    </r>
    <r>
      <rPr>
        <b/>
        <sz val="7"/>
        <rFont val="Times New Roman"/>
        <family val="0"/>
      </rPr>
      <t>Работы и услуги по содержанию иного общего имущества в многоквартирном доме</t>
    </r>
  </si>
  <si>
    <r>
      <rPr>
        <sz val="7"/>
        <rFont val="Times New Roman"/>
        <family val="0"/>
      </rPr>
      <t>20,38</t>
    </r>
  </si>
  <si>
    <r>
      <rPr>
        <b/>
        <sz val="7"/>
        <rFont val="Times New Roman"/>
        <family val="0"/>
      </rPr>
      <t>1</t>
    </r>
  </si>
  <si>
    <r>
      <rPr>
        <b/>
        <sz val="7"/>
        <rFont val="Times New Roman"/>
        <family val="0"/>
      </rPr>
      <t>Уборка мест общего пользования</t>
    </r>
  </si>
  <si>
    <r>
      <rPr>
        <sz val="7"/>
        <rFont val="Times New Roman"/>
        <family val="0"/>
      </rPr>
      <t>7,60</t>
    </r>
  </si>
  <si>
    <r>
      <rPr>
        <sz val="7"/>
        <rFont val="Times New Roman"/>
        <family val="0"/>
      </rPr>
      <t>Подметание тамбуров, коридоров, лестничных площадок и маршей</t>
    </r>
  </si>
  <si>
    <r>
      <rPr>
        <sz val="7"/>
        <rFont val="Times New Roman"/>
        <family val="0"/>
      </rPr>
      <t>3 раза в неделю</t>
    </r>
  </si>
  <si>
    <r>
      <rPr>
        <sz val="7"/>
        <rFont val="Times New Roman"/>
        <family val="0"/>
      </rPr>
      <t>Мытье тамбуров, коридоров, лестничных площадок и маршей</t>
    </r>
  </si>
  <si>
    <r>
      <rPr>
        <sz val="7"/>
        <rFont val="Times New Roman"/>
        <family val="0"/>
      </rPr>
      <t>2 раза в месяц</t>
    </r>
  </si>
  <si>
    <r>
      <rPr>
        <sz val="7"/>
        <rFont val="Times New Roman"/>
        <family val="0"/>
      </rPr>
      <t>Подметание лестничных площадок и маршей выше третьего этажа</t>
    </r>
  </si>
  <si>
    <r>
      <rPr>
        <b/>
        <sz val="7"/>
        <rFont val="Times New Roman"/>
        <family val="0"/>
      </rPr>
      <t>1.4</t>
    </r>
  </si>
  <si>
    <r>
      <rPr>
        <sz val="7"/>
        <rFont val="Times New Roman"/>
        <family val="0"/>
      </rPr>
      <t>Мытье лестничных площадок и маршей выше третьего этажа</t>
    </r>
  </si>
  <si>
    <r>
      <rPr>
        <b/>
        <sz val="7"/>
        <rFont val="Times New Roman"/>
        <family val="0"/>
      </rPr>
      <t>1.5</t>
    </r>
  </si>
  <si>
    <r>
      <rPr>
        <sz val="7"/>
        <rFont val="Times New Roman"/>
        <family val="0"/>
      </rPr>
      <t>Влажное подметание пола кабин лифтов</t>
    </r>
  </si>
  <si>
    <r>
      <rPr>
        <sz val="7"/>
        <rFont val="Times New Roman"/>
        <family val="0"/>
      </rPr>
      <t>1 раз в месяц</t>
    </r>
  </si>
  <si>
    <r>
      <rPr>
        <b/>
        <sz val="7"/>
        <rFont val="Times New Roman"/>
        <family val="0"/>
      </rPr>
      <t>1.6</t>
    </r>
  </si>
  <si>
    <r>
      <rPr>
        <sz val="7"/>
        <rFont val="Times New Roman"/>
        <family val="0"/>
      </rPr>
      <t>Мытье пола кабин лифтов</t>
    </r>
  </si>
  <si>
    <r>
      <rPr>
        <sz val="7"/>
        <rFont val="Times New Roman"/>
        <family val="0"/>
      </rPr>
      <t>Мытье стен и дверей кабин лифтов</t>
    </r>
  </si>
  <si>
    <r>
      <rPr>
        <b/>
        <sz val="7"/>
        <rFont val="Times New Roman"/>
        <family val="0"/>
      </rPr>
      <t>1.8</t>
    </r>
  </si>
  <si>
    <r>
      <rPr>
        <sz val="7"/>
        <rFont val="Times New Roman"/>
        <family val="0"/>
      </rPr>
      <t>Влажная протирка подоконников</t>
    </r>
  </si>
  <si>
    <r>
      <rPr>
        <b/>
        <sz val="7"/>
        <rFont val="Times New Roman"/>
        <family val="0"/>
      </rPr>
      <t>1.9</t>
    </r>
  </si>
  <si>
    <r>
      <rPr>
        <sz val="7"/>
        <rFont val="Times New Roman"/>
        <family val="0"/>
      </rPr>
      <t>Влажная протирка перил лестниц</t>
    </r>
  </si>
  <si>
    <r>
      <rPr>
        <b/>
        <sz val="7"/>
        <rFont val="Times New Roman"/>
        <family val="0"/>
      </rPr>
      <t>1.10</t>
    </r>
  </si>
  <si>
    <r>
      <rPr>
        <sz val="7"/>
        <rFont val="Times New Roman"/>
        <family val="0"/>
      </rPr>
      <t>Влажная протирка дверей</t>
    </r>
  </si>
  <si>
    <r>
      <rPr>
        <b/>
        <sz val="7"/>
        <rFont val="Times New Roman"/>
        <family val="0"/>
      </rPr>
      <t>1.11</t>
    </r>
  </si>
  <si>
    <r>
      <rPr>
        <sz val="7"/>
        <rFont val="Times New Roman"/>
        <family val="0"/>
      </rPr>
      <t>Мытье окон, в. т.ч. рамы, переплеты, стекла (легкодоступные)</t>
    </r>
  </si>
  <si>
    <r>
      <rPr>
        <b/>
        <sz val="7"/>
        <rFont val="Times New Roman"/>
        <family val="0"/>
      </rPr>
      <t>Дезинсекция и дератизация</t>
    </r>
  </si>
  <si>
    <r>
      <rPr>
        <b/>
        <sz val="7"/>
        <rFont val="Times New Roman"/>
        <family val="0"/>
      </rPr>
      <t>0,21</t>
    </r>
  </si>
  <si>
    <r>
      <rPr>
        <sz val="7"/>
        <rFont val="Times New Roman"/>
        <family val="0"/>
      </rPr>
      <t>2.1.</t>
    </r>
  </si>
  <si>
    <r>
      <rPr>
        <sz val="7"/>
        <rFont val="Times New Roman"/>
        <family val="0"/>
      </rPr>
      <t>Дератизация чердаков и подвалов с применением готовой приманки</t>
    </r>
  </si>
  <si>
    <r>
      <rPr>
        <b/>
        <sz val="7"/>
        <rFont val="Times New Roman"/>
        <family val="0"/>
      </rPr>
      <t>Работы по обеспечению вывоза бытовых отходов</t>
    </r>
  </si>
  <si>
    <r>
      <rPr>
        <b/>
        <sz val="7"/>
        <rFont val="Times New Roman"/>
        <family val="0"/>
      </rPr>
      <t>4,57</t>
    </r>
  </si>
  <si>
    <r>
      <rPr>
        <sz val="7"/>
        <rFont val="Times New Roman"/>
        <family val="0"/>
      </rPr>
      <t>3.1.</t>
    </r>
  </si>
  <si>
    <r>
      <rPr>
        <sz val="7"/>
        <rFont val="Times New Roman"/>
        <family val="0"/>
      </rPr>
      <t>Сбор и вывоз твердых бытовых отходов (с размещением на свалке)</t>
    </r>
  </si>
  <si>
    <r>
      <rPr>
        <b/>
        <sz val="7"/>
        <rFont val="Times New Roman"/>
        <family val="0"/>
      </rPr>
      <t>4,39</t>
    </r>
  </si>
  <si>
    <r>
      <rPr>
        <b/>
        <sz val="7"/>
        <rFont val="Times New Roman"/>
        <family val="0"/>
      </rPr>
      <t>3.2</t>
    </r>
  </si>
  <si>
    <r>
      <rPr>
        <sz val="7"/>
        <rFont val="Times New Roman"/>
        <family val="0"/>
      </rPr>
      <t>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</t>
    </r>
  </si>
  <si>
    <r>
      <rPr>
        <sz val="7"/>
        <rFont val="Times New Roman"/>
        <family val="0"/>
      </rPr>
      <t>0,18</t>
    </r>
  </si>
  <si>
    <r>
      <rPr>
        <b/>
        <sz val="7"/>
        <rFont val="Times New Roman"/>
        <family val="0"/>
      </rPr>
  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  </r>
  </si>
  <si>
    <r>
      <rPr>
        <b/>
        <sz val="7"/>
        <rFont val="Times New Roman"/>
        <family val="0"/>
      </rPr>
      <t>IV. Услуги и работы по управлению многоквартирным домом</t>
    </r>
  </si>
  <si>
    <r>
      <rPr>
        <b/>
        <sz val="7"/>
        <rFont val="Times New Roman"/>
        <family val="0"/>
      </rPr>
      <t>17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</si>
</sst>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_$_-;\-* #,##0_$_-;_-* &quot;-&quot;_$_-;_-@_-"/>
    <numFmt numFmtId="188" formatCode="_-* #,##0.00_-;\-* #,##0.00_-;_-* &quot;-&quot;??_-;_-@_-"/>
    <numFmt numFmtId="189" formatCode="&quot;$&quot;#,##0_);[Red]\(&quot;$&quot;#,##0\)"/>
    <numFmt numFmtId="190" formatCode="_-&quot;Ј&quot;* #,##0_-;\-&quot;Ј&quot;* #,##0_-;_-&quot;Ј&quot;* &quot;-&quot;_-;_-@_-"/>
    <numFmt numFmtId="191" formatCode="_-&quot;Ј&quot;* #,##0.00_-;\-&quot;Ј&quot;* #,##0.00_-;_-&quot;Ј&quot;* &quot;-&quot;??_-;_-@_-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General_)"/>
  </numFmts>
  <fonts count="12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i/>
      <sz val="10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i/>
      <sz val="9.35"/>
      <name val="Times New Roman"/>
      <family val="1"/>
    </font>
    <font>
      <b/>
      <sz val="7"/>
      <name val="Arial Unicode MS"/>
      <family val="2"/>
    </font>
    <font>
      <sz val="7"/>
      <name val="Arial Unicode MS"/>
      <family val="2"/>
    </font>
    <font>
      <sz val="10"/>
      <name val="Arial Unicode MS"/>
      <family val="2"/>
    </font>
    <font>
      <sz val="12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ЏрЯмой Џроп"/>
      <family val="0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2"/>
      <name val="Arial"/>
      <family val="2"/>
    </font>
    <font>
      <sz val="10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b/>
      <sz val="9"/>
      <name val="Arial Narrow"/>
      <family val="0"/>
    </font>
    <font>
      <sz val="7"/>
      <name val="Times New Roman"/>
      <family val="0"/>
    </font>
    <font>
      <b/>
      <sz val="9"/>
      <name val="Times New Roman"/>
      <family val="0"/>
    </font>
    <font>
      <b/>
      <sz val="7"/>
      <name val="Times New Roman"/>
      <family val="0"/>
    </font>
    <font>
      <sz val="6"/>
      <name val="Constantia"/>
      <family val="0"/>
    </font>
    <font>
      <u val="single"/>
      <sz val="9.35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i/>
      <sz val="8"/>
      <color rgb="FFFF0000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u val="single"/>
      <sz val="8"/>
      <color theme="1"/>
      <name val="Arial"/>
      <family val="2"/>
    </font>
    <font>
      <sz val="16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8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88" fillId="2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88" fillId="27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88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88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88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52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0" fontId="2" fillId="0" borderId="0">
      <alignment/>
      <protection/>
    </xf>
    <xf numFmtId="192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0" fontId="53" fillId="0" borderId="0">
      <alignment/>
      <protection/>
    </xf>
    <xf numFmtId="0" fontId="54" fillId="0" borderId="0">
      <alignment/>
      <protection/>
    </xf>
    <xf numFmtId="0" fontId="54" fillId="0" borderId="0" applyNumberFormat="0">
      <alignment horizontal="left"/>
      <protection/>
    </xf>
    <xf numFmtId="0" fontId="88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88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88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88" fillId="40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88" fillId="4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88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196" fontId="2" fillId="0" borderId="1">
      <alignment/>
      <protection locked="0"/>
    </xf>
    <xf numFmtId="0" fontId="89" fillId="44" borderId="2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90" fillId="45" borderId="4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34" fillId="46" borderId="5" applyNumberFormat="0" applyAlignment="0" applyProtection="0"/>
    <xf numFmtId="0" fontId="91" fillId="45" borderId="2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35" fillId="46" borderId="3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Border="0">
      <alignment horizontal="center" vertical="center" wrapText="1"/>
      <protection/>
    </xf>
    <xf numFmtId="0" fontId="94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95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96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9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7" fillId="0" borderId="12" applyBorder="0">
      <alignment horizontal="center" vertical="center" wrapText="1"/>
      <protection/>
    </xf>
    <xf numFmtId="196" fontId="58" fillId="11" borderId="1">
      <alignment/>
      <protection/>
    </xf>
    <xf numFmtId="4" fontId="59" fillId="47" borderId="13" applyBorder="0">
      <alignment horizontal="right"/>
      <protection/>
    </xf>
    <xf numFmtId="0" fontId="97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98" fillId="48" borderId="16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40" fillId="49" borderId="17" applyNumberFormat="0" applyAlignment="0" applyProtection="0"/>
    <xf numFmtId="0" fontId="16" fillId="7" borderId="0" applyFill="0">
      <alignment wrapText="1"/>
      <protection/>
    </xf>
    <xf numFmtId="0" fontId="16" fillId="7" borderId="0" applyFill="0">
      <alignment wrapText="1"/>
      <protection/>
    </xf>
    <xf numFmtId="0" fontId="16" fillId="7" borderId="0" applyFill="0">
      <alignment wrapText="1"/>
      <protection/>
    </xf>
    <xf numFmtId="0" fontId="60" fillId="0" borderId="0">
      <alignment horizontal="center" vertical="top" wrapText="1"/>
      <protection/>
    </xf>
    <xf numFmtId="0" fontId="19" fillId="0" borderId="0">
      <alignment horizontal="center" vertical="center" wrapText="1"/>
      <protection/>
    </xf>
    <xf numFmtId="0" fontId="19" fillId="0" borderId="0">
      <alignment horizontal="centerContinuous" vertical="center" wrapText="1"/>
      <protection/>
    </xf>
    <xf numFmtId="0" fontId="19" fillId="0" borderId="0">
      <alignment horizontal="centerContinuous" vertical="center" wrapText="1"/>
      <protection/>
    </xf>
    <xf numFmtId="0" fontId="19" fillId="0" borderId="0">
      <alignment horizontal="centerContinuous" vertical="center" wrapText="1"/>
      <protection/>
    </xf>
    <xf numFmtId="0" fontId="19" fillId="0" borderId="0">
      <alignment horizontal="centerContinuous" vertical="center" wrapText="1"/>
      <protection/>
    </xf>
    <xf numFmtId="0" fontId="19" fillId="0" borderId="0">
      <alignment horizontal="centerContinuous" vertical="center" wrapText="1"/>
      <protection/>
    </xf>
    <xf numFmtId="0" fontId="19" fillId="0" borderId="0">
      <alignment horizontal="centerContinuous" vertical="center" wrapText="1"/>
      <protection/>
    </xf>
    <xf numFmtId="0" fontId="19" fillId="0" borderId="0">
      <alignment horizontal="centerContinuous" vertical="center" wrapText="1"/>
      <protection/>
    </xf>
    <xf numFmtId="0" fontId="19" fillId="0" borderId="0">
      <alignment horizontal="centerContinuous" vertical="center" wrapText="1"/>
      <protection/>
    </xf>
    <xf numFmtId="0" fontId="19" fillId="0" borderId="0">
      <alignment horizontal="centerContinuous" vertical="center" wrapText="1"/>
      <protection/>
    </xf>
    <xf numFmtId="0" fontId="19" fillId="0" borderId="0">
      <alignment horizontal="centerContinuous" vertical="center" wrapText="1"/>
      <protection/>
    </xf>
    <xf numFmtId="0" fontId="19" fillId="0" borderId="0">
      <alignment horizontal="centerContinuous" vertical="center" wrapText="1"/>
      <protection/>
    </xf>
    <xf numFmtId="0" fontId="19" fillId="0" borderId="0">
      <alignment horizontal="centerContinuous" vertical="center" wrapText="1"/>
      <protection/>
    </xf>
    <xf numFmtId="0" fontId="19" fillId="0" borderId="0">
      <alignment horizontal="centerContinuous" vertical="center" wrapText="1"/>
      <protection/>
    </xf>
    <xf numFmtId="0" fontId="19" fillId="0" borderId="0">
      <alignment horizontal="centerContinuous" vertical="center" wrapText="1"/>
      <protection/>
    </xf>
    <xf numFmtId="0" fontId="19" fillId="0" borderId="0">
      <alignment horizontal="centerContinuous" vertical="center" wrapText="1"/>
      <protection/>
    </xf>
    <xf numFmtId="0" fontId="19" fillId="0" borderId="0">
      <alignment horizontal="centerContinuous" vertical="center" wrapText="1"/>
      <protection/>
    </xf>
    <xf numFmtId="0" fontId="19" fillId="0" borderId="0">
      <alignment horizontal="centerContinuous" vertical="center" wrapText="1"/>
      <protection/>
    </xf>
    <xf numFmtId="0" fontId="9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0" fillId="50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49" fontId="59" fillId="0" borderId="0" applyBorder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49" fontId="59" fillId="0" borderId="0" applyBorder="0">
      <alignment vertical="top"/>
      <protection/>
    </xf>
    <xf numFmtId="49" fontId="59" fillId="0" borderId="0" applyBorder="0">
      <alignment vertical="top"/>
      <protection/>
    </xf>
    <xf numFmtId="49" fontId="59" fillId="0" borderId="0" applyBorder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9" fontId="59" fillId="0" borderId="0" applyBorder="0">
      <alignment vertical="top"/>
      <protection/>
    </xf>
    <xf numFmtId="49" fontId="59" fillId="0" borderId="0" applyBorder="0">
      <alignment vertical="top"/>
      <protection/>
    </xf>
    <xf numFmtId="49" fontId="59" fillId="0" borderId="0" applyBorder="0">
      <alignment vertical="top"/>
      <protection/>
    </xf>
    <xf numFmtId="49" fontId="59" fillId="0" borderId="0" applyBorder="0">
      <alignment vertical="top"/>
      <protection/>
    </xf>
    <xf numFmtId="49" fontId="59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01" fillId="0" borderId="0" applyNumberFormat="0" applyFill="0" applyBorder="0" applyAlignment="0" applyProtection="0"/>
    <xf numFmtId="0" fontId="102" fillId="51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10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4" fillId="0" borderId="20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9" fontId="16" fillId="0" borderId="0">
      <alignment horizontal="center"/>
      <protection/>
    </xf>
    <xf numFmtId="177" fontId="63" fillId="0" borderId="0" applyFont="0" applyFill="0" applyBorder="0" applyAlignment="0" applyProtection="0"/>
    <xf numFmtId="179" fontId="63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4" fontId="59" fillId="7" borderId="0" applyBorder="0">
      <alignment horizontal="right"/>
      <protection/>
    </xf>
    <xf numFmtId="4" fontId="59" fillId="7" borderId="0" applyFont="0" applyBorder="0">
      <alignment horizontal="right"/>
      <protection/>
    </xf>
    <xf numFmtId="4" fontId="59" fillId="13" borderId="22" applyBorder="0">
      <alignment horizontal="right"/>
      <protection/>
    </xf>
    <xf numFmtId="4" fontId="59" fillId="7" borderId="22" applyBorder="0">
      <alignment horizontal="right"/>
      <protection/>
    </xf>
    <xf numFmtId="4" fontId="59" fillId="7" borderId="13" applyFont="0" applyBorder="0">
      <alignment horizontal="right"/>
      <protection/>
    </xf>
    <xf numFmtId="0" fontId="106" fillId="54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</cellStyleXfs>
  <cellXfs count="509">
    <xf numFmtId="0" fontId="0" fillId="0" borderId="0" xfId="0" applyFont="1" applyAlignment="1">
      <alignment/>
    </xf>
    <xf numFmtId="0" fontId="7" fillId="0" borderId="0" xfId="1195">
      <alignment/>
      <protection/>
    </xf>
    <xf numFmtId="2" fontId="3" fillId="0" borderId="0" xfId="1188" applyNumberFormat="1" applyFont="1" applyAlignment="1">
      <alignment horizontal="center" vertical="center" wrapText="1"/>
      <protection/>
    </xf>
    <xf numFmtId="2" fontId="4" fillId="0" borderId="13" xfId="1188" applyNumberFormat="1" applyFont="1" applyBorder="1" applyAlignment="1">
      <alignment horizontal="center" vertical="center" wrapText="1"/>
      <protection/>
    </xf>
    <xf numFmtId="2" fontId="10" fillId="0" borderId="0" xfId="1188" applyNumberFormat="1" applyFont="1" applyAlignment="1">
      <alignment horizontal="center" vertical="center" wrapText="1"/>
      <protection/>
    </xf>
    <xf numFmtId="0" fontId="7" fillId="0" borderId="0" xfId="1188" applyFont="1" applyAlignment="1">
      <alignment vertical="center"/>
      <protection/>
    </xf>
    <xf numFmtId="0" fontId="3" fillId="0" borderId="22" xfId="1188" applyFont="1" applyFill="1" applyBorder="1" applyAlignment="1">
      <alignment horizontal="center" vertical="center" wrapText="1"/>
      <protection/>
    </xf>
    <xf numFmtId="0" fontId="3" fillId="0" borderId="23" xfId="1188" applyFont="1" applyFill="1" applyBorder="1" applyAlignment="1">
      <alignment horizontal="center" vertical="center" wrapText="1"/>
      <protection/>
    </xf>
    <xf numFmtId="0" fontId="3" fillId="0" borderId="23" xfId="1188" applyFont="1" applyBorder="1" applyAlignment="1">
      <alignment horizontal="center" vertical="center" wrapText="1"/>
      <protection/>
    </xf>
    <xf numFmtId="1" fontId="3" fillId="21" borderId="24" xfId="1188" applyNumberFormat="1" applyFont="1" applyFill="1" applyBorder="1" applyAlignment="1">
      <alignment horizontal="center" vertical="center" wrapText="1"/>
      <protection/>
    </xf>
    <xf numFmtId="1" fontId="5" fillId="55" borderId="25" xfId="1188" applyNumberFormat="1" applyFont="1" applyFill="1" applyBorder="1" applyAlignment="1">
      <alignment horizontal="center" vertical="center" wrapText="1"/>
      <protection/>
    </xf>
    <xf numFmtId="0" fontId="5" fillId="56" borderId="13" xfId="1188" applyFont="1" applyFill="1" applyBorder="1" applyAlignment="1">
      <alignment horizontal="left" vertical="center" wrapText="1"/>
      <protection/>
    </xf>
    <xf numFmtId="0" fontId="5" fillId="0" borderId="13" xfId="1188" applyFont="1" applyBorder="1" applyAlignment="1">
      <alignment horizontal="center" vertical="center"/>
      <protection/>
    </xf>
    <xf numFmtId="4" fontId="5" fillId="0" borderId="13" xfId="1188" applyNumberFormat="1" applyFont="1" applyBorder="1" applyAlignment="1">
      <alignment horizontal="center" vertical="center"/>
      <protection/>
    </xf>
    <xf numFmtId="0" fontId="5" fillId="0" borderId="13" xfId="1188" applyFont="1" applyBorder="1" applyAlignment="1">
      <alignment vertical="center" wrapText="1"/>
      <protection/>
    </xf>
    <xf numFmtId="0" fontId="5" fillId="0" borderId="13" xfId="1188" applyFont="1" applyBorder="1" applyAlignment="1">
      <alignment horizontal="left" vertical="center" wrapText="1"/>
      <protection/>
    </xf>
    <xf numFmtId="2" fontId="5" fillId="18" borderId="24" xfId="1188" applyNumberFormat="1" applyFont="1" applyFill="1" applyBorder="1" applyAlignment="1">
      <alignment horizontal="center" vertical="center" wrapText="1"/>
      <protection/>
    </xf>
    <xf numFmtId="0" fontId="2" fillId="18" borderId="13" xfId="1188" applyFill="1" applyBorder="1" applyAlignment="1">
      <alignment horizontal="center" vertical="center"/>
      <protection/>
    </xf>
    <xf numFmtId="4" fontId="5" fillId="18" borderId="13" xfId="1188" applyNumberFormat="1" applyFont="1" applyFill="1" applyBorder="1" applyAlignment="1">
      <alignment horizontal="center" vertical="center"/>
      <protection/>
    </xf>
    <xf numFmtId="2" fontId="5" fillId="56" borderId="24" xfId="1188" applyNumberFormat="1" applyFont="1" applyFill="1" applyBorder="1" applyAlignment="1">
      <alignment horizontal="center" vertical="center" wrapText="1"/>
      <protection/>
    </xf>
    <xf numFmtId="4" fontId="5" fillId="0" borderId="13" xfId="1188" applyNumberFormat="1" applyFont="1" applyBorder="1" applyAlignment="1">
      <alignment vertical="center"/>
      <protection/>
    </xf>
    <xf numFmtId="0" fontId="5" fillId="0" borderId="13" xfId="1188" applyNumberFormat="1" applyFont="1" applyFill="1" applyBorder="1" applyAlignment="1" applyProtection="1">
      <alignment horizontal="justify" vertical="center" wrapText="1"/>
      <protection/>
    </xf>
    <xf numFmtId="0" fontId="5" fillId="0" borderId="13" xfId="1188" applyNumberFormat="1" applyFont="1" applyFill="1" applyBorder="1" applyAlignment="1" applyProtection="1">
      <alignment horizontal="left" vertical="center" wrapText="1"/>
      <protection/>
    </xf>
    <xf numFmtId="4" fontId="107" fillId="0" borderId="13" xfId="1188" applyNumberFormat="1" applyFont="1" applyBorder="1" applyAlignment="1">
      <alignment horizontal="center" vertical="center"/>
      <protection/>
    </xf>
    <xf numFmtId="2" fontId="5" fillId="55" borderId="24" xfId="1188" applyNumberFormat="1" applyFont="1" applyFill="1" applyBorder="1" applyAlignment="1">
      <alignment horizontal="center" vertical="center" wrapText="1"/>
      <protection/>
    </xf>
    <xf numFmtId="0" fontId="5" fillId="55" borderId="13" xfId="1188" applyFont="1" applyFill="1" applyBorder="1" applyAlignment="1">
      <alignment horizontal="left" vertical="center" wrapText="1"/>
      <protection/>
    </xf>
    <xf numFmtId="0" fontId="2" fillId="55" borderId="13" xfId="1188" applyFill="1" applyBorder="1" applyAlignment="1">
      <alignment horizontal="center" vertical="center"/>
      <protection/>
    </xf>
    <xf numFmtId="4" fontId="5" fillId="55" borderId="13" xfId="1188" applyNumberFormat="1" applyFont="1" applyFill="1" applyBorder="1" applyAlignment="1">
      <alignment horizontal="center" vertical="center"/>
      <protection/>
    </xf>
    <xf numFmtId="181" fontId="7" fillId="0" borderId="0" xfId="1195" applyNumberFormat="1">
      <alignment/>
      <protection/>
    </xf>
    <xf numFmtId="4" fontId="7" fillId="0" borderId="0" xfId="1195" applyNumberFormat="1">
      <alignment/>
      <protection/>
    </xf>
    <xf numFmtId="0" fontId="3" fillId="21" borderId="24" xfId="1188" applyNumberFormat="1" applyFont="1" applyFill="1" applyBorder="1" applyAlignment="1">
      <alignment horizontal="center" vertical="center" wrapText="1"/>
      <protection/>
    </xf>
    <xf numFmtId="14" fontId="5" fillId="0" borderId="24" xfId="1188" applyNumberFormat="1" applyFont="1" applyBorder="1" applyAlignment="1">
      <alignment horizontal="center" vertical="center" wrapText="1"/>
      <protection/>
    </xf>
    <xf numFmtId="0" fontId="5" fillId="0" borderId="26" xfId="1188" applyFont="1" applyBorder="1" applyAlignment="1">
      <alignment horizontal="left" vertical="center" wrapText="1"/>
      <protection/>
    </xf>
    <xf numFmtId="14" fontId="5" fillId="18" borderId="24" xfId="1188" applyNumberFormat="1" applyFont="1" applyFill="1" applyBorder="1" applyAlignment="1">
      <alignment horizontal="center" vertical="center" wrapText="1"/>
      <protection/>
    </xf>
    <xf numFmtId="0" fontId="5" fillId="0" borderId="13" xfId="1188" applyFont="1" applyFill="1" applyBorder="1" applyAlignment="1">
      <alignment vertical="center" wrapText="1"/>
      <protection/>
    </xf>
    <xf numFmtId="16" fontId="5" fillId="0" borderId="24" xfId="1188" applyNumberFormat="1" applyFont="1" applyBorder="1" applyAlignment="1">
      <alignment horizontal="center" vertical="center" wrapText="1"/>
      <protection/>
    </xf>
    <xf numFmtId="16" fontId="5" fillId="18" borderId="24" xfId="1188" applyNumberFormat="1" applyFont="1" applyFill="1" applyBorder="1" applyAlignment="1">
      <alignment horizontal="center" vertical="center" wrapText="1"/>
      <protection/>
    </xf>
    <xf numFmtId="0" fontId="5" fillId="18" borderId="13" xfId="1188" applyFont="1" applyFill="1" applyBorder="1" applyAlignment="1">
      <alignment horizontal="center" vertical="center"/>
      <protection/>
    </xf>
    <xf numFmtId="0" fontId="5" fillId="55" borderId="13" xfId="1188" applyFont="1" applyFill="1" applyBorder="1" applyAlignment="1">
      <alignment horizontal="center" vertical="center"/>
      <protection/>
    </xf>
    <xf numFmtId="49" fontId="5" fillId="55" borderId="25" xfId="1188" applyNumberFormat="1" applyFont="1" applyFill="1" applyBorder="1" applyAlignment="1">
      <alignment horizontal="center" vertical="center" wrapText="1"/>
      <protection/>
    </xf>
    <xf numFmtId="49" fontId="5" fillId="18" borderId="24" xfId="1188" applyNumberFormat="1" applyFont="1" applyFill="1" applyBorder="1" applyAlignment="1">
      <alignment horizontal="center" vertical="center" wrapText="1"/>
      <protection/>
    </xf>
    <xf numFmtId="49" fontId="3" fillId="21" borderId="24" xfId="1188" applyNumberFormat="1" applyFont="1" applyFill="1" applyBorder="1" applyAlignment="1">
      <alignment horizontal="center" vertical="center" wrapText="1"/>
      <protection/>
    </xf>
    <xf numFmtId="49" fontId="5" fillId="55" borderId="24" xfId="1188" applyNumberFormat="1" applyFont="1" applyFill="1" applyBorder="1" applyAlignment="1">
      <alignment horizontal="center" vertical="center" wrapText="1"/>
      <protection/>
    </xf>
    <xf numFmtId="4" fontId="4" fillId="21" borderId="13" xfId="1188" applyNumberFormat="1" applyFont="1" applyFill="1" applyBorder="1" applyAlignment="1">
      <alignment vertical="center"/>
      <protection/>
    </xf>
    <xf numFmtId="4" fontId="4" fillId="21" borderId="13" xfId="1188" applyNumberFormat="1" applyFont="1" applyFill="1" applyBorder="1" applyAlignment="1">
      <alignment horizontal="center" vertical="center"/>
      <protection/>
    </xf>
    <xf numFmtId="0" fontId="6" fillId="0" borderId="0" xfId="1188" applyFont="1">
      <alignment/>
      <protection/>
    </xf>
    <xf numFmtId="0" fontId="2" fillId="0" borderId="0" xfId="1188">
      <alignment/>
      <protection/>
    </xf>
    <xf numFmtId="4" fontId="2" fillId="0" borderId="0" xfId="1188" applyNumberFormat="1">
      <alignment/>
      <protection/>
    </xf>
    <xf numFmtId="0" fontId="5" fillId="55" borderId="13" xfId="0" applyFont="1" applyFill="1" applyBorder="1" applyAlignment="1">
      <alignment horizontal="center" vertical="center"/>
    </xf>
    <xf numFmtId="4" fontId="5" fillId="55" borderId="13" xfId="0" applyNumberFormat="1" applyFont="1" applyFill="1" applyBorder="1" applyAlignment="1">
      <alignment horizontal="center" vertical="center"/>
    </xf>
    <xf numFmtId="4" fontId="5" fillId="55" borderId="13" xfId="0" applyNumberFormat="1" applyFont="1" applyFill="1" applyBorder="1" applyAlignment="1">
      <alignment horizontal="center" vertical="center" wrapText="1"/>
    </xf>
    <xf numFmtId="4" fontId="5" fillId="18" borderId="13" xfId="0" applyNumberFormat="1" applyFont="1" applyFill="1" applyBorder="1" applyAlignment="1">
      <alignment horizontal="center" vertical="center"/>
    </xf>
    <xf numFmtId="4" fontId="5" fillId="18" borderId="13" xfId="0" applyNumberFormat="1" applyFont="1" applyFill="1" applyBorder="1" applyAlignment="1">
      <alignment horizontal="center" vertical="center" wrapText="1"/>
    </xf>
    <xf numFmtId="2" fontId="5" fillId="18" borderId="13" xfId="1188" applyNumberFormat="1" applyFont="1" applyFill="1" applyBorder="1" applyAlignment="1">
      <alignment horizontal="center" vertical="center" wrapText="1"/>
      <protection/>
    </xf>
    <xf numFmtId="0" fontId="3" fillId="21" borderId="13" xfId="0" applyNumberFormat="1" applyFont="1" applyFill="1" applyBorder="1" applyAlignment="1">
      <alignment horizontal="center" vertical="center" wrapText="1"/>
    </xf>
    <xf numFmtId="1" fontId="5" fillId="55" borderId="13" xfId="0" applyNumberFormat="1" applyFont="1" applyFill="1" applyBorder="1" applyAlignment="1">
      <alignment horizontal="center" vertical="center" wrapText="1"/>
    </xf>
    <xf numFmtId="1" fontId="5" fillId="18" borderId="13" xfId="0" applyNumberFormat="1" applyFont="1" applyFill="1" applyBorder="1" applyAlignment="1">
      <alignment horizontal="center" vertical="center" wrapText="1"/>
    </xf>
    <xf numFmtId="2" fontId="5" fillId="18" borderId="27" xfId="1188" applyNumberFormat="1" applyFont="1" applyFill="1" applyBorder="1" applyAlignment="1">
      <alignment horizontal="center" vertical="center" wrapText="1"/>
      <protection/>
    </xf>
    <xf numFmtId="0" fontId="2" fillId="18" borderId="28" xfId="1188" applyFill="1" applyBorder="1" applyAlignment="1">
      <alignment horizontal="center" vertical="center"/>
      <protection/>
    </xf>
    <xf numFmtId="4" fontId="5" fillId="18" borderId="28" xfId="1188" applyNumberFormat="1" applyFont="1" applyFill="1" applyBorder="1" applyAlignment="1">
      <alignment horizontal="center" vertical="center"/>
      <protection/>
    </xf>
    <xf numFmtId="0" fontId="11" fillId="21" borderId="13" xfId="1188" applyFont="1" applyFill="1" applyBorder="1" applyAlignment="1">
      <alignment horizontal="left" vertical="center" wrapText="1"/>
      <protection/>
    </xf>
    <xf numFmtId="0" fontId="2" fillId="21" borderId="13" xfId="1188" applyFill="1" applyBorder="1" applyAlignment="1">
      <alignment vertical="center"/>
      <protection/>
    </xf>
    <xf numFmtId="0" fontId="5" fillId="55" borderId="13" xfId="0" applyFont="1" applyFill="1" applyBorder="1" applyAlignment="1">
      <alignment horizontal="left" vertical="center" wrapText="1"/>
    </xf>
    <xf numFmtId="0" fontId="11" fillId="21" borderId="13" xfId="1188" applyFont="1" applyFill="1" applyBorder="1" applyAlignment="1">
      <alignment horizontal="left" vertical="center" wrapText="1"/>
      <protection/>
    </xf>
    <xf numFmtId="0" fontId="2" fillId="21" borderId="13" xfId="1188" applyFill="1" applyBorder="1" applyAlignment="1">
      <alignment vertical="center"/>
      <protection/>
    </xf>
    <xf numFmtId="0" fontId="7" fillId="0" borderId="0" xfId="1188" applyFont="1" applyAlignment="1">
      <alignment vertical="center"/>
      <protection/>
    </xf>
    <xf numFmtId="0" fontId="11" fillId="21" borderId="13" xfId="1188" applyFont="1" applyFill="1" applyBorder="1" applyAlignment="1">
      <alignment horizontal="left" vertical="center" wrapText="1"/>
      <protection/>
    </xf>
    <xf numFmtId="0" fontId="2" fillId="21" borderId="13" xfId="1188" applyFill="1" applyBorder="1" applyAlignment="1">
      <alignment vertical="center"/>
      <protection/>
    </xf>
    <xf numFmtId="4" fontId="8" fillId="21" borderId="13" xfId="1188" applyNumberFormat="1" applyFont="1" applyFill="1" applyBorder="1" applyAlignment="1">
      <alignment horizontal="center" vertical="center"/>
      <protection/>
    </xf>
    <xf numFmtId="4" fontId="12" fillId="21" borderId="13" xfId="1188" applyNumberFormat="1" applyFont="1" applyFill="1" applyBorder="1" applyAlignment="1">
      <alignment horizontal="center" vertical="center"/>
      <protection/>
    </xf>
    <xf numFmtId="4" fontId="13" fillId="18" borderId="28" xfId="1188" applyNumberFormat="1" applyFont="1" applyFill="1" applyBorder="1" applyAlignment="1">
      <alignment horizontal="center" vertical="center"/>
      <protection/>
    </xf>
    <xf numFmtId="1" fontId="12" fillId="21" borderId="24" xfId="1188" applyNumberFormat="1" applyFont="1" applyFill="1" applyBorder="1" applyAlignment="1">
      <alignment horizontal="center" vertical="center" wrapText="1"/>
      <protection/>
    </xf>
    <xf numFmtId="1" fontId="13" fillId="55" borderId="25" xfId="1188" applyNumberFormat="1" applyFont="1" applyFill="1" applyBorder="1" applyAlignment="1">
      <alignment horizontal="center" vertical="center" wrapText="1"/>
      <protection/>
    </xf>
    <xf numFmtId="0" fontId="13" fillId="56" borderId="13" xfId="1188" applyFont="1" applyFill="1" applyBorder="1" applyAlignment="1">
      <alignment horizontal="left" vertical="center" wrapText="1"/>
      <protection/>
    </xf>
    <xf numFmtId="0" fontId="13" fillId="0" borderId="13" xfId="1188" applyFont="1" applyBorder="1" applyAlignment="1">
      <alignment horizontal="center" vertical="center"/>
      <protection/>
    </xf>
    <xf numFmtId="4" fontId="13" fillId="0" borderId="13" xfId="1188" applyNumberFormat="1" applyFont="1" applyBorder="1" applyAlignment="1">
      <alignment horizontal="center" vertical="center"/>
      <protection/>
    </xf>
    <xf numFmtId="0" fontId="13" fillId="0" borderId="13" xfId="1188" applyFont="1" applyBorder="1" applyAlignment="1">
      <alignment vertical="center" wrapText="1"/>
      <protection/>
    </xf>
    <xf numFmtId="0" fontId="13" fillId="0" borderId="13" xfId="1188" applyFont="1" applyBorder="1" applyAlignment="1">
      <alignment horizontal="left" vertical="center" wrapText="1"/>
      <protection/>
    </xf>
    <xf numFmtId="2" fontId="13" fillId="18" borderId="24" xfId="1188" applyNumberFormat="1" applyFont="1" applyFill="1" applyBorder="1" applyAlignment="1">
      <alignment horizontal="center" vertical="center" wrapText="1"/>
      <protection/>
    </xf>
    <xf numFmtId="4" fontId="13" fillId="18" borderId="13" xfId="1188" applyNumberFormat="1" applyFont="1" applyFill="1" applyBorder="1" applyAlignment="1">
      <alignment horizontal="center" vertical="center"/>
      <protection/>
    </xf>
    <xf numFmtId="2" fontId="13" fillId="55" borderId="24" xfId="1188" applyNumberFormat="1" applyFont="1" applyFill="1" applyBorder="1" applyAlignment="1">
      <alignment horizontal="center" vertical="center" wrapText="1"/>
      <protection/>
    </xf>
    <xf numFmtId="0" fontId="13" fillId="55" borderId="13" xfId="1188" applyFont="1" applyFill="1" applyBorder="1" applyAlignment="1">
      <alignment horizontal="left" vertical="center" wrapText="1"/>
      <protection/>
    </xf>
    <xf numFmtId="4" fontId="13" fillId="55" borderId="13" xfId="1188" applyNumberFormat="1" applyFont="1" applyFill="1" applyBorder="1" applyAlignment="1">
      <alignment horizontal="center" vertical="center"/>
      <protection/>
    </xf>
    <xf numFmtId="0" fontId="12" fillId="21" borderId="24" xfId="1188" applyNumberFormat="1" applyFont="1" applyFill="1" applyBorder="1" applyAlignment="1">
      <alignment horizontal="center" vertical="center" wrapText="1"/>
      <protection/>
    </xf>
    <xf numFmtId="14" fontId="13" fillId="0" borderId="24" xfId="1188" applyNumberFormat="1" applyFont="1" applyBorder="1" applyAlignment="1">
      <alignment horizontal="center" vertical="center" wrapText="1"/>
      <protection/>
    </xf>
    <xf numFmtId="0" fontId="13" fillId="0" borderId="26" xfId="1188" applyFont="1" applyBorder="1" applyAlignment="1">
      <alignment horizontal="left" vertical="center" wrapText="1"/>
      <protection/>
    </xf>
    <xf numFmtId="14" fontId="13" fillId="18" borderId="24" xfId="1188" applyNumberFormat="1" applyFont="1" applyFill="1" applyBorder="1" applyAlignment="1">
      <alignment horizontal="center" vertical="center" wrapText="1"/>
      <protection/>
    </xf>
    <xf numFmtId="0" fontId="13" fillId="0" borderId="13" xfId="1188" applyFont="1" applyFill="1" applyBorder="1" applyAlignment="1">
      <alignment vertical="center" wrapText="1"/>
      <protection/>
    </xf>
    <xf numFmtId="16" fontId="13" fillId="0" borderId="24" xfId="1188" applyNumberFormat="1" applyFont="1" applyBorder="1" applyAlignment="1">
      <alignment horizontal="center" vertical="center" wrapText="1"/>
      <protection/>
    </xf>
    <xf numFmtId="16" fontId="13" fillId="18" borderId="24" xfId="1188" applyNumberFormat="1" applyFont="1" applyFill="1" applyBorder="1" applyAlignment="1">
      <alignment horizontal="center" vertical="center" wrapText="1"/>
      <protection/>
    </xf>
    <xf numFmtId="49" fontId="13" fillId="55" borderId="25" xfId="1188" applyNumberFormat="1" applyFont="1" applyFill="1" applyBorder="1" applyAlignment="1">
      <alignment horizontal="center" vertical="center" wrapText="1"/>
      <protection/>
    </xf>
    <xf numFmtId="49" fontId="13" fillId="18" borderId="24" xfId="1188" applyNumberFormat="1" applyFont="1" applyFill="1" applyBorder="1" applyAlignment="1">
      <alignment horizontal="center" vertical="center" wrapText="1"/>
      <protection/>
    </xf>
    <xf numFmtId="49" fontId="12" fillId="21" borderId="24" xfId="1188" applyNumberFormat="1" applyFont="1" applyFill="1" applyBorder="1" applyAlignment="1">
      <alignment horizontal="center" vertical="center" wrapText="1"/>
      <protection/>
    </xf>
    <xf numFmtId="49" fontId="13" fillId="55" borderId="24" xfId="1188" applyNumberFormat="1" applyFont="1" applyFill="1" applyBorder="1" applyAlignment="1">
      <alignment horizontal="center" vertical="center" wrapText="1"/>
      <protection/>
    </xf>
    <xf numFmtId="0" fontId="15" fillId="55" borderId="13" xfId="1188" applyFont="1" applyFill="1" applyBorder="1" applyAlignment="1">
      <alignment horizontal="center" vertical="center"/>
      <protection/>
    </xf>
    <xf numFmtId="2" fontId="13" fillId="18" borderId="13" xfId="1188" applyNumberFormat="1" applyFont="1" applyFill="1" applyBorder="1" applyAlignment="1">
      <alignment horizontal="center" vertical="center" wrapText="1"/>
      <protection/>
    </xf>
    <xf numFmtId="0" fontId="12" fillId="21" borderId="13" xfId="0" applyNumberFormat="1" applyFont="1" applyFill="1" applyBorder="1" applyAlignment="1">
      <alignment horizontal="center" vertical="center" wrapText="1"/>
    </xf>
    <xf numFmtId="1" fontId="13" fillId="55" borderId="13" xfId="0" applyNumberFormat="1" applyFont="1" applyFill="1" applyBorder="1" applyAlignment="1">
      <alignment horizontal="center" vertical="center" wrapText="1"/>
    </xf>
    <xf numFmtId="0" fontId="13" fillId="55" borderId="13" xfId="0" applyFont="1" applyFill="1" applyBorder="1" applyAlignment="1">
      <alignment horizontal="left" vertical="center" wrapText="1"/>
    </xf>
    <xf numFmtId="0" fontId="13" fillId="55" borderId="13" xfId="0" applyFont="1" applyFill="1" applyBorder="1" applyAlignment="1">
      <alignment horizontal="center" vertical="center"/>
    </xf>
    <xf numFmtId="4" fontId="13" fillId="55" borderId="13" xfId="0" applyNumberFormat="1" applyFont="1" applyFill="1" applyBorder="1" applyAlignment="1">
      <alignment horizontal="center" vertical="center"/>
    </xf>
    <xf numFmtId="4" fontId="13" fillId="55" borderId="13" xfId="0" applyNumberFormat="1" applyFont="1" applyFill="1" applyBorder="1" applyAlignment="1">
      <alignment horizontal="center" vertical="center" wrapText="1"/>
    </xf>
    <xf numFmtId="1" fontId="13" fillId="18" borderId="13" xfId="0" applyNumberFormat="1" applyFont="1" applyFill="1" applyBorder="1" applyAlignment="1">
      <alignment horizontal="center" vertical="center" wrapText="1"/>
    </xf>
    <xf numFmtId="4" fontId="13" fillId="18" borderId="13" xfId="0" applyNumberFormat="1" applyFont="1" applyFill="1" applyBorder="1" applyAlignment="1">
      <alignment horizontal="center" vertical="center" wrapText="1"/>
    </xf>
    <xf numFmtId="0" fontId="14" fillId="21" borderId="13" xfId="1188" applyFont="1" applyFill="1" applyBorder="1" applyAlignment="1">
      <alignment horizontal="left" vertical="center" wrapText="1"/>
      <protection/>
    </xf>
    <xf numFmtId="0" fontId="15" fillId="21" borderId="13" xfId="1188" applyFont="1" applyFill="1" applyBorder="1" applyAlignment="1">
      <alignment vertical="center"/>
      <protection/>
    </xf>
    <xf numFmtId="0" fontId="13" fillId="0" borderId="13" xfId="1188" applyNumberFormat="1" applyFont="1" applyFill="1" applyBorder="1" applyAlignment="1" applyProtection="1">
      <alignment horizontal="justify" vertical="center" wrapText="1"/>
      <protection/>
    </xf>
    <xf numFmtId="0" fontId="13" fillId="0" borderId="13" xfId="1188" applyNumberFormat="1" applyFont="1" applyFill="1" applyBorder="1" applyAlignment="1" applyProtection="1">
      <alignment horizontal="left" vertical="center" wrapText="1"/>
      <protection/>
    </xf>
    <xf numFmtId="4" fontId="108" fillId="0" borderId="13" xfId="1188" applyNumberFormat="1" applyFont="1" applyBorder="1" applyAlignment="1">
      <alignment horizontal="center" vertical="center"/>
      <protection/>
    </xf>
    <xf numFmtId="2" fontId="13" fillId="18" borderId="27" xfId="1188" applyNumberFormat="1" applyFont="1" applyFill="1" applyBorder="1" applyAlignment="1">
      <alignment horizontal="center" vertical="center" wrapText="1"/>
      <protection/>
    </xf>
    <xf numFmtId="0" fontId="11" fillId="21" borderId="13" xfId="1188" applyFont="1" applyFill="1" applyBorder="1" applyAlignment="1">
      <alignment horizontal="left" vertical="center" wrapText="1"/>
      <protection/>
    </xf>
    <xf numFmtId="0" fontId="2" fillId="21" borderId="13" xfId="1188" applyFill="1" applyBorder="1" applyAlignment="1">
      <alignment vertical="center"/>
      <protection/>
    </xf>
    <xf numFmtId="0" fontId="14" fillId="21" borderId="13" xfId="1188" applyFont="1" applyFill="1" applyBorder="1" applyAlignment="1">
      <alignment horizontal="left" vertical="center" wrapText="1"/>
      <protection/>
    </xf>
    <xf numFmtId="0" fontId="15" fillId="21" borderId="13" xfId="1188" applyFont="1" applyFill="1" applyBorder="1" applyAlignment="1">
      <alignment vertical="center"/>
      <protection/>
    </xf>
    <xf numFmtId="0" fontId="16" fillId="0" borderId="0" xfId="1195" applyFont="1">
      <alignment/>
      <protection/>
    </xf>
    <xf numFmtId="0" fontId="15" fillId="0" borderId="0" xfId="1188" applyFont="1">
      <alignment/>
      <protection/>
    </xf>
    <xf numFmtId="4" fontId="15" fillId="0" borderId="0" xfId="1188" applyNumberFormat="1" applyFont="1">
      <alignment/>
      <protection/>
    </xf>
    <xf numFmtId="0" fontId="13" fillId="0" borderId="0" xfId="1188" applyFont="1">
      <alignment/>
      <protection/>
    </xf>
    <xf numFmtId="0" fontId="0" fillId="0" borderId="0" xfId="0" applyAlignment="1">
      <alignment horizontal="left"/>
    </xf>
    <xf numFmtId="0" fontId="17" fillId="0" borderId="29" xfId="870" applyFont="1" applyFill="1" applyBorder="1" applyAlignment="1">
      <alignment horizontal="center" vertical="center" wrapText="1"/>
    </xf>
    <xf numFmtId="0" fontId="109" fillId="0" borderId="0" xfId="869" applyFont="1" applyAlignment="1" applyProtection="1">
      <alignment/>
      <protection/>
    </xf>
    <xf numFmtId="0" fontId="17" fillId="0" borderId="29" xfId="869" applyFont="1" applyFill="1" applyBorder="1" applyAlignment="1" applyProtection="1">
      <alignment horizontal="left" vertical="center" wrapText="1"/>
      <protection/>
    </xf>
    <xf numFmtId="0" fontId="14" fillId="21" borderId="13" xfId="1188" applyFont="1" applyFill="1" applyBorder="1" applyAlignment="1">
      <alignment horizontal="left" vertical="center" wrapText="1"/>
      <protection/>
    </xf>
    <xf numFmtId="0" fontId="15" fillId="21" borderId="13" xfId="1188" applyFont="1" applyFill="1" applyBorder="1" applyAlignment="1">
      <alignment vertical="center"/>
      <protection/>
    </xf>
    <xf numFmtId="2" fontId="8" fillId="0" borderId="0" xfId="1188" applyNumberFormat="1" applyFont="1" applyAlignment="1">
      <alignment horizontal="center" vertical="center" wrapText="1"/>
      <protection/>
    </xf>
    <xf numFmtId="4" fontId="18" fillId="21" borderId="13" xfId="1188" applyNumberFormat="1" applyFont="1" applyFill="1" applyBorder="1" applyAlignment="1">
      <alignment horizontal="center" vertical="center"/>
      <protection/>
    </xf>
    <xf numFmtId="0" fontId="11" fillId="21" borderId="13" xfId="1188" applyFont="1" applyFill="1" applyBorder="1" applyAlignment="1">
      <alignment horizontal="left" vertical="center" wrapText="1"/>
      <protection/>
    </xf>
    <xf numFmtId="0" fontId="2" fillId="21" borderId="13" xfId="1188" applyFill="1" applyBorder="1" applyAlignment="1">
      <alignment vertical="center"/>
      <protection/>
    </xf>
    <xf numFmtId="0" fontId="110" fillId="0" borderId="0" xfId="0" applyFont="1" applyAlignment="1">
      <alignment/>
    </xf>
    <xf numFmtId="2" fontId="8" fillId="0" borderId="13" xfId="1188" applyNumberFormat="1" applyFont="1" applyBorder="1" applyAlignment="1">
      <alignment horizontal="center" vertical="center" wrapText="1"/>
      <protection/>
    </xf>
    <xf numFmtId="2" fontId="19" fillId="0" borderId="0" xfId="1188" applyNumberFormat="1" applyFont="1" applyAlignment="1">
      <alignment horizontal="center" vertical="center" wrapText="1"/>
      <protection/>
    </xf>
    <xf numFmtId="0" fontId="20" fillId="0" borderId="0" xfId="1188" applyFont="1" applyAlignment="1">
      <alignment vertical="center"/>
      <protection/>
    </xf>
    <xf numFmtId="0" fontId="8" fillId="0" borderId="22" xfId="1188" applyFont="1" applyFill="1" applyBorder="1" applyAlignment="1">
      <alignment horizontal="center" vertical="center" wrapText="1"/>
      <protection/>
    </xf>
    <xf numFmtId="0" fontId="8" fillId="0" borderId="23" xfId="1188" applyFont="1" applyFill="1" applyBorder="1" applyAlignment="1">
      <alignment horizontal="center" vertical="center" wrapText="1"/>
      <protection/>
    </xf>
    <xf numFmtId="0" fontId="8" fillId="0" borderId="23" xfId="1188" applyFont="1" applyBorder="1" applyAlignment="1">
      <alignment horizontal="center" vertical="center" wrapText="1"/>
      <protection/>
    </xf>
    <xf numFmtId="1" fontId="8" fillId="21" borderId="24" xfId="1188" applyNumberFormat="1" applyFont="1" applyFill="1" applyBorder="1" applyAlignment="1">
      <alignment horizontal="center" vertical="center" wrapText="1"/>
      <protection/>
    </xf>
    <xf numFmtId="1" fontId="9" fillId="55" borderId="25" xfId="1188" applyNumberFormat="1" applyFont="1" applyFill="1" applyBorder="1" applyAlignment="1">
      <alignment horizontal="center" vertical="center" wrapText="1"/>
      <protection/>
    </xf>
    <xf numFmtId="0" fontId="9" fillId="56" borderId="13" xfId="1188" applyFont="1" applyFill="1" applyBorder="1" applyAlignment="1">
      <alignment horizontal="left" vertical="center" wrapText="1"/>
      <protection/>
    </xf>
    <xf numFmtId="0" fontId="9" fillId="0" borderId="13" xfId="1188" applyFont="1" applyBorder="1" applyAlignment="1">
      <alignment horizontal="center" vertical="center"/>
      <protection/>
    </xf>
    <xf numFmtId="4" fontId="9" fillId="0" borderId="13" xfId="1188" applyNumberFormat="1" applyFont="1" applyBorder="1" applyAlignment="1">
      <alignment horizontal="center" vertical="center"/>
      <protection/>
    </xf>
    <xf numFmtId="0" fontId="9" fillId="0" borderId="13" xfId="1188" applyFont="1" applyBorder="1" applyAlignment="1">
      <alignment vertical="center" wrapText="1"/>
      <protection/>
    </xf>
    <xf numFmtId="0" fontId="9" fillId="0" borderId="13" xfId="1188" applyFont="1" applyBorder="1" applyAlignment="1">
      <alignment horizontal="left" vertical="center" wrapText="1"/>
      <protection/>
    </xf>
    <xf numFmtId="2" fontId="9" fillId="18" borderId="24" xfId="1188" applyNumberFormat="1" applyFont="1" applyFill="1" applyBorder="1" applyAlignment="1">
      <alignment horizontal="center" vertical="center" wrapText="1"/>
      <protection/>
    </xf>
    <xf numFmtId="4" fontId="9" fillId="18" borderId="13" xfId="1188" applyNumberFormat="1" applyFont="1" applyFill="1" applyBorder="1" applyAlignment="1">
      <alignment horizontal="center" vertical="center"/>
      <protection/>
    </xf>
    <xf numFmtId="2" fontId="9" fillId="55" borderId="24" xfId="1188" applyNumberFormat="1" applyFont="1" applyFill="1" applyBorder="1" applyAlignment="1">
      <alignment horizontal="center" vertical="center" wrapText="1"/>
      <protection/>
    </xf>
    <xf numFmtId="0" fontId="9" fillId="55" borderId="13" xfId="1188" applyFont="1" applyFill="1" applyBorder="1" applyAlignment="1">
      <alignment horizontal="left" vertical="center" wrapText="1"/>
      <protection/>
    </xf>
    <xf numFmtId="4" fontId="9" fillId="55" borderId="13" xfId="1188" applyNumberFormat="1" applyFont="1" applyFill="1" applyBorder="1" applyAlignment="1">
      <alignment horizontal="center" vertical="center"/>
      <protection/>
    </xf>
    <xf numFmtId="0" fontId="8" fillId="21" borderId="24" xfId="1188" applyNumberFormat="1" applyFont="1" applyFill="1" applyBorder="1" applyAlignment="1">
      <alignment horizontal="center" vertical="center" wrapText="1"/>
      <protection/>
    </xf>
    <xf numFmtId="14" fontId="9" fillId="0" borderId="24" xfId="1188" applyNumberFormat="1" applyFont="1" applyBorder="1" applyAlignment="1">
      <alignment horizontal="center" vertical="center" wrapText="1"/>
      <protection/>
    </xf>
    <xf numFmtId="0" fontId="9" fillId="0" borderId="26" xfId="1188" applyFont="1" applyBorder="1" applyAlignment="1">
      <alignment horizontal="left" vertical="center" wrapText="1"/>
      <protection/>
    </xf>
    <xf numFmtId="14" fontId="9" fillId="18" borderId="24" xfId="1188" applyNumberFormat="1" applyFont="1" applyFill="1" applyBorder="1" applyAlignment="1">
      <alignment horizontal="center" vertical="center" wrapText="1"/>
      <protection/>
    </xf>
    <xf numFmtId="0" fontId="9" fillId="0" borderId="13" xfId="1188" applyFont="1" applyFill="1" applyBorder="1" applyAlignment="1">
      <alignment vertical="center" wrapText="1"/>
      <protection/>
    </xf>
    <xf numFmtId="16" fontId="9" fillId="0" borderId="24" xfId="1188" applyNumberFormat="1" applyFont="1" applyBorder="1" applyAlignment="1">
      <alignment horizontal="center" vertical="center" wrapText="1"/>
      <protection/>
    </xf>
    <xf numFmtId="16" fontId="9" fillId="18" borderId="24" xfId="1188" applyNumberFormat="1" applyFont="1" applyFill="1" applyBorder="1" applyAlignment="1">
      <alignment horizontal="center" vertical="center" wrapText="1"/>
      <protection/>
    </xf>
    <xf numFmtId="49" fontId="9" fillId="55" borderId="25" xfId="1188" applyNumberFormat="1" applyFont="1" applyFill="1" applyBorder="1" applyAlignment="1">
      <alignment horizontal="center" vertical="center" wrapText="1"/>
      <protection/>
    </xf>
    <xf numFmtId="49" fontId="9" fillId="18" borderId="24" xfId="1188" applyNumberFormat="1" applyFont="1" applyFill="1" applyBorder="1" applyAlignment="1">
      <alignment horizontal="center" vertical="center" wrapText="1"/>
      <protection/>
    </xf>
    <xf numFmtId="49" fontId="8" fillId="21" borderId="24" xfId="1188" applyNumberFormat="1" applyFont="1" applyFill="1" applyBorder="1" applyAlignment="1">
      <alignment horizontal="center" vertical="center" wrapText="1"/>
      <protection/>
    </xf>
    <xf numFmtId="49" fontId="9" fillId="55" borderId="24" xfId="1188" applyNumberFormat="1" applyFont="1" applyFill="1" applyBorder="1" applyAlignment="1">
      <alignment horizontal="center" vertical="center" wrapText="1"/>
      <protection/>
    </xf>
    <xf numFmtId="0" fontId="22" fillId="55" borderId="13" xfId="1188" applyFont="1" applyFill="1" applyBorder="1" applyAlignment="1">
      <alignment horizontal="center" vertical="center"/>
      <protection/>
    </xf>
    <xf numFmtId="2" fontId="9" fillId="18" borderId="13" xfId="1188" applyNumberFormat="1" applyFont="1" applyFill="1" applyBorder="1" applyAlignment="1">
      <alignment horizontal="center" vertical="center" wrapText="1"/>
      <protection/>
    </xf>
    <xf numFmtId="0" fontId="8" fillId="21" borderId="13" xfId="0" applyNumberFormat="1" applyFont="1" applyFill="1" applyBorder="1" applyAlignment="1">
      <alignment horizontal="center" vertical="center" wrapText="1"/>
    </xf>
    <xf numFmtId="1" fontId="9" fillId="55" borderId="13" xfId="0" applyNumberFormat="1" applyFont="1" applyFill="1" applyBorder="1" applyAlignment="1">
      <alignment horizontal="center" vertical="center" wrapText="1"/>
    </xf>
    <xf numFmtId="0" fontId="9" fillId="55" borderId="13" xfId="0" applyFont="1" applyFill="1" applyBorder="1" applyAlignment="1">
      <alignment horizontal="left" vertical="center" wrapText="1"/>
    </xf>
    <xf numFmtId="0" fontId="9" fillId="55" borderId="13" xfId="0" applyFont="1" applyFill="1" applyBorder="1" applyAlignment="1">
      <alignment horizontal="center" vertical="center"/>
    </xf>
    <xf numFmtId="4" fontId="9" fillId="55" borderId="13" xfId="0" applyNumberFormat="1" applyFont="1" applyFill="1" applyBorder="1" applyAlignment="1">
      <alignment horizontal="center" vertical="center"/>
    </xf>
    <xf numFmtId="4" fontId="9" fillId="55" borderId="13" xfId="0" applyNumberFormat="1" applyFont="1" applyFill="1" applyBorder="1" applyAlignment="1">
      <alignment horizontal="center" vertical="center" wrapText="1"/>
    </xf>
    <xf numFmtId="1" fontId="9" fillId="18" borderId="13" xfId="0" applyNumberFormat="1" applyFont="1" applyFill="1" applyBorder="1" applyAlignment="1">
      <alignment horizontal="center" vertical="center" wrapText="1"/>
    </xf>
    <xf numFmtId="4" fontId="9" fillId="18" borderId="13" xfId="0" applyNumberFormat="1" applyFont="1" applyFill="1" applyBorder="1" applyAlignment="1">
      <alignment horizontal="center" vertical="center" wrapText="1"/>
    </xf>
    <xf numFmtId="0" fontId="21" fillId="21" borderId="13" xfId="1188" applyFont="1" applyFill="1" applyBorder="1" applyAlignment="1">
      <alignment horizontal="left" vertical="center" wrapText="1"/>
      <protection/>
    </xf>
    <xf numFmtId="0" fontId="22" fillId="21" borderId="13" xfId="1188" applyFont="1" applyFill="1" applyBorder="1" applyAlignment="1">
      <alignment vertical="center"/>
      <protection/>
    </xf>
    <xf numFmtId="0" fontId="9" fillId="0" borderId="13" xfId="1188" applyNumberFormat="1" applyFont="1" applyFill="1" applyBorder="1" applyAlignment="1" applyProtection="1">
      <alignment horizontal="justify" vertical="center" wrapText="1"/>
      <protection/>
    </xf>
    <xf numFmtId="0" fontId="9" fillId="0" borderId="13" xfId="1188" applyNumberFormat="1" applyFont="1" applyFill="1" applyBorder="1" applyAlignment="1" applyProtection="1">
      <alignment horizontal="left" vertical="center" wrapText="1"/>
      <protection/>
    </xf>
    <xf numFmtId="4" fontId="111" fillId="0" borderId="13" xfId="1188" applyNumberFormat="1" applyFont="1" applyBorder="1" applyAlignment="1">
      <alignment horizontal="center" vertical="center"/>
      <protection/>
    </xf>
    <xf numFmtId="2" fontId="9" fillId="18" borderId="27" xfId="1188" applyNumberFormat="1" applyFont="1" applyFill="1" applyBorder="1" applyAlignment="1">
      <alignment horizontal="center" vertical="center" wrapText="1"/>
      <protection/>
    </xf>
    <xf numFmtId="4" fontId="9" fillId="18" borderId="28" xfId="1188" applyNumberFormat="1" applyFont="1" applyFill="1" applyBorder="1" applyAlignment="1">
      <alignment horizontal="center" vertical="center"/>
      <protection/>
    </xf>
    <xf numFmtId="2" fontId="112" fillId="0" borderId="30" xfId="0" applyNumberFormat="1" applyFont="1" applyBorder="1" applyAlignment="1">
      <alignment horizontal="center" vertical="center" wrapText="1"/>
    </xf>
    <xf numFmtId="0" fontId="112" fillId="0" borderId="31" xfId="0" applyFont="1" applyBorder="1" applyAlignment="1">
      <alignment horizontal="center" vertical="center"/>
    </xf>
    <xf numFmtId="0" fontId="112" fillId="0" borderId="32" xfId="0" applyFont="1" applyBorder="1" applyAlignment="1">
      <alignment horizontal="center" vertical="center"/>
    </xf>
    <xf numFmtId="0" fontId="112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1" fillId="0" borderId="29" xfId="869" applyNumberFormat="1" applyFont="1" applyFill="1" applyBorder="1" applyAlignment="1" applyProtection="1">
      <alignment horizontal="center" vertical="center" wrapText="1"/>
      <protection/>
    </xf>
    <xf numFmtId="2" fontId="112" fillId="0" borderId="29" xfId="0" applyNumberFormat="1" applyFont="1" applyBorder="1" applyAlignment="1">
      <alignment horizontal="center" vertical="center" wrapText="1"/>
    </xf>
    <xf numFmtId="2" fontId="112" fillId="0" borderId="29" xfId="0" applyNumberFormat="1" applyFont="1" applyBorder="1" applyAlignment="1">
      <alignment horizontal="center" vertical="center"/>
    </xf>
    <xf numFmtId="0" fontId="113" fillId="0" borderId="0" xfId="0" applyFont="1" applyAlignment="1">
      <alignment horizontal="center" vertical="center"/>
    </xf>
    <xf numFmtId="2" fontId="23" fillId="0" borderId="0" xfId="1188" applyNumberFormat="1" applyFont="1" applyAlignment="1">
      <alignment horizontal="center" vertical="center"/>
      <protection/>
    </xf>
    <xf numFmtId="2" fontId="23" fillId="0" borderId="13" xfId="1188" applyNumberFormat="1" applyFont="1" applyBorder="1" applyAlignment="1">
      <alignment horizontal="center" vertical="center"/>
      <protection/>
    </xf>
    <xf numFmtId="0" fontId="23" fillId="0" borderId="22" xfId="1188" applyFont="1" applyFill="1" applyBorder="1" applyAlignment="1">
      <alignment horizontal="center" vertical="center"/>
      <protection/>
    </xf>
    <xf numFmtId="0" fontId="23" fillId="0" borderId="23" xfId="1188" applyFont="1" applyFill="1" applyBorder="1" applyAlignment="1">
      <alignment horizontal="center" vertical="center" wrapText="1"/>
      <protection/>
    </xf>
    <xf numFmtId="0" fontId="23" fillId="0" borderId="23" xfId="1188" applyFont="1" applyBorder="1" applyAlignment="1">
      <alignment horizontal="center" vertical="center" wrapText="1"/>
      <protection/>
    </xf>
    <xf numFmtId="1" fontId="23" fillId="21" borderId="24" xfId="1188" applyNumberFormat="1" applyFont="1" applyFill="1" applyBorder="1" applyAlignment="1">
      <alignment horizontal="center" vertical="center"/>
      <protection/>
    </xf>
    <xf numFmtId="1" fontId="24" fillId="55" borderId="25" xfId="1188" applyNumberFormat="1" applyFont="1" applyFill="1" applyBorder="1" applyAlignment="1">
      <alignment horizontal="center" vertical="center"/>
      <protection/>
    </xf>
    <xf numFmtId="0" fontId="24" fillId="56" borderId="13" xfId="1188" applyFont="1" applyFill="1" applyBorder="1" applyAlignment="1">
      <alignment horizontal="left" vertical="center"/>
      <protection/>
    </xf>
    <xf numFmtId="0" fontId="24" fillId="0" borderId="13" xfId="1188" applyFont="1" applyBorder="1" applyAlignment="1">
      <alignment horizontal="center" vertical="center"/>
      <protection/>
    </xf>
    <xf numFmtId="4" fontId="24" fillId="0" borderId="13" xfId="1188" applyNumberFormat="1" applyFont="1" applyBorder="1" applyAlignment="1">
      <alignment horizontal="center" vertical="center"/>
      <protection/>
    </xf>
    <xf numFmtId="0" fontId="24" fillId="0" borderId="13" xfId="1188" applyFont="1" applyBorder="1" applyAlignment="1">
      <alignment vertical="center"/>
      <protection/>
    </xf>
    <xf numFmtId="0" fontId="24" fillId="0" borderId="13" xfId="1188" applyFont="1" applyBorder="1" applyAlignment="1">
      <alignment horizontal="left" vertical="center"/>
      <protection/>
    </xf>
    <xf numFmtId="2" fontId="24" fillId="18" borderId="24" xfId="1188" applyNumberFormat="1" applyFont="1" applyFill="1" applyBorder="1" applyAlignment="1">
      <alignment horizontal="center" vertical="center"/>
      <protection/>
    </xf>
    <xf numFmtId="4" fontId="24" fillId="18" borderId="13" xfId="1188" applyNumberFormat="1" applyFont="1" applyFill="1" applyBorder="1" applyAlignment="1">
      <alignment horizontal="center" vertical="center"/>
      <protection/>
    </xf>
    <xf numFmtId="2" fontId="24" fillId="55" borderId="24" xfId="1188" applyNumberFormat="1" applyFont="1" applyFill="1" applyBorder="1" applyAlignment="1">
      <alignment horizontal="center" vertical="center"/>
      <protection/>
    </xf>
    <xf numFmtId="0" fontId="24" fillId="55" borderId="13" xfId="1188" applyFont="1" applyFill="1" applyBorder="1" applyAlignment="1">
      <alignment horizontal="left" vertical="center"/>
      <protection/>
    </xf>
    <xf numFmtId="4" fontId="24" fillId="55" borderId="13" xfId="1188" applyNumberFormat="1" applyFont="1" applyFill="1" applyBorder="1" applyAlignment="1">
      <alignment horizontal="center" vertical="center"/>
      <protection/>
    </xf>
    <xf numFmtId="0" fontId="23" fillId="21" borderId="24" xfId="1188" applyNumberFormat="1" applyFont="1" applyFill="1" applyBorder="1" applyAlignment="1">
      <alignment horizontal="center" vertical="center"/>
      <protection/>
    </xf>
    <xf numFmtId="14" fontId="24" fillId="0" borderId="24" xfId="1188" applyNumberFormat="1" applyFont="1" applyBorder="1" applyAlignment="1">
      <alignment horizontal="center" vertical="center"/>
      <protection/>
    </xf>
    <xf numFmtId="0" fontId="24" fillId="0" borderId="26" xfId="1188" applyFont="1" applyBorder="1" applyAlignment="1">
      <alignment horizontal="left" vertical="center"/>
      <protection/>
    </xf>
    <xf numFmtId="14" fontId="24" fillId="18" borderId="24" xfId="1188" applyNumberFormat="1" applyFont="1" applyFill="1" applyBorder="1" applyAlignment="1">
      <alignment horizontal="center" vertical="center"/>
      <protection/>
    </xf>
    <xf numFmtId="0" fontId="24" fillId="0" borderId="13" xfId="1188" applyFont="1" applyFill="1" applyBorder="1" applyAlignment="1">
      <alignment vertical="center"/>
      <protection/>
    </xf>
    <xf numFmtId="16" fontId="24" fillId="0" borderId="24" xfId="1188" applyNumberFormat="1" applyFont="1" applyBorder="1" applyAlignment="1">
      <alignment horizontal="center" vertical="center"/>
      <protection/>
    </xf>
    <xf numFmtId="16" fontId="24" fillId="18" borderId="24" xfId="1188" applyNumberFormat="1" applyFont="1" applyFill="1" applyBorder="1" applyAlignment="1">
      <alignment horizontal="center" vertical="center"/>
      <protection/>
    </xf>
    <xf numFmtId="49" fontId="24" fillId="55" borderId="25" xfId="1188" applyNumberFormat="1" applyFont="1" applyFill="1" applyBorder="1" applyAlignment="1">
      <alignment horizontal="center" vertical="center"/>
      <protection/>
    </xf>
    <xf numFmtId="49" fontId="24" fillId="18" borderId="24" xfId="1188" applyNumberFormat="1" applyFont="1" applyFill="1" applyBorder="1" applyAlignment="1">
      <alignment horizontal="center" vertical="center"/>
      <protection/>
    </xf>
    <xf numFmtId="49" fontId="23" fillId="21" borderId="24" xfId="1188" applyNumberFormat="1" applyFont="1" applyFill="1" applyBorder="1" applyAlignment="1">
      <alignment horizontal="center" vertical="center"/>
      <protection/>
    </xf>
    <xf numFmtId="49" fontId="24" fillId="55" borderId="24" xfId="1188" applyNumberFormat="1" applyFont="1" applyFill="1" applyBorder="1" applyAlignment="1">
      <alignment horizontal="center" vertical="center"/>
      <protection/>
    </xf>
    <xf numFmtId="0" fontId="26" fillId="55" borderId="13" xfId="1188" applyFont="1" applyFill="1" applyBorder="1" applyAlignment="1">
      <alignment horizontal="center" vertical="center"/>
      <protection/>
    </xf>
    <xf numFmtId="2" fontId="24" fillId="18" borderId="13" xfId="1188" applyNumberFormat="1" applyFont="1" applyFill="1" applyBorder="1" applyAlignment="1">
      <alignment horizontal="center" vertical="center"/>
      <protection/>
    </xf>
    <xf numFmtId="0" fontId="23" fillId="21" borderId="13" xfId="0" applyNumberFormat="1" applyFont="1" applyFill="1" applyBorder="1" applyAlignment="1">
      <alignment horizontal="center" vertical="center"/>
    </xf>
    <xf numFmtId="1" fontId="24" fillId="55" borderId="13" xfId="0" applyNumberFormat="1" applyFont="1" applyFill="1" applyBorder="1" applyAlignment="1">
      <alignment horizontal="center" vertical="center"/>
    </xf>
    <xf numFmtId="0" fontId="24" fillId="55" borderId="13" xfId="0" applyFont="1" applyFill="1" applyBorder="1" applyAlignment="1">
      <alignment horizontal="left" vertical="center"/>
    </xf>
    <xf numFmtId="0" fontId="24" fillId="55" borderId="13" xfId="0" applyFont="1" applyFill="1" applyBorder="1" applyAlignment="1">
      <alignment horizontal="center" vertical="center"/>
    </xf>
    <xf numFmtId="4" fontId="24" fillId="55" borderId="13" xfId="0" applyNumberFormat="1" applyFont="1" applyFill="1" applyBorder="1" applyAlignment="1">
      <alignment horizontal="center" vertical="center"/>
    </xf>
    <xf numFmtId="4" fontId="24" fillId="55" borderId="13" xfId="0" applyNumberFormat="1" applyFont="1" applyFill="1" applyBorder="1" applyAlignment="1">
      <alignment horizontal="center" vertical="center" wrapText="1"/>
    </xf>
    <xf numFmtId="1" fontId="24" fillId="18" borderId="13" xfId="0" applyNumberFormat="1" applyFont="1" applyFill="1" applyBorder="1" applyAlignment="1">
      <alignment horizontal="center" vertical="center"/>
    </xf>
    <xf numFmtId="4" fontId="24" fillId="18" borderId="13" xfId="0" applyNumberFormat="1" applyFont="1" applyFill="1" applyBorder="1" applyAlignment="1">
      <alignment horizontal="center" vertical="center"/>
    </xf>
    <xf numFmtId="0" fontId="25" fillId="21" borderId="13" xfId="1188" applyFont="1" applyFill="1" applyBorder="1" applyAlignment="1">
      <alignment horizontal="left" vertical="center"/>
      <protection/>
    </xf>
    <xf numFmtId="0" fontId="26" fillId="21" borderId="13" xfId="1188" applyFont="1" applyFill="1" applyBorder="1" applyAlignment="1">
      <alignment vertical="center"/>
      <protection/>
    </xf>
    <xf numFmtId="0" fontId="24" fillId="0" borderId="13" xfId="1188" applyNumberFormat="1" applyFont="1" applyFill="1" applyBorder="1" applyAlignment="1" applyProtection="1">
      <alignment horizontal="justify" vertical="center"/>
      <protection/>
    </xf>
    <xf numFmtId="0" fontId="24" fillId="0" borderId="13" xfId="1188" applyNumberFormat="1" applyFont="1" applyFill="1" applyBorder="1" applyAlignment="1" applyProtection="1">
      <alignment horizontal="left" vertical="center"/>
      <protection/>
    </xf>
    <xf numFmtId="4" fontId="114" fillId="0" borderId="13" xfId="1188" applyNumberFormat="1" applyFont="1" applyBorder="1" applyAlignment="1">
      <alignment horizontal="center" vertical="center"/>
      <protection/>
    </xf>
    <xf numFmtId="2" fontId="24" fillId="18" borderId="27" xfId="1188" applyNumberFormat="1" applyFont="1" applyFill="1" applyBorder="1" applyAlignment="1">
      <alignment horizontal="center" vertical="center"/>
      <protection/>
    </xf>
    <xf numFmtId="4" fontId="24" fillId="18" borderId="28" xfId="1188" applyNumberFormat="1" applyFont="1" applyFill="1" applyBorder="1" applyAlignment="1">
      <alignment horizontal="center" vertical="center"/>
      <protection/>
    </xf>
    <xf numFmtId="4" fontId="23" fillId="21" borderId="13" xfId="1188" applyNumberFormat="1" applyFont="1" applyFill="1" applyBorder="1" applyAlignment="1">
      <alignment horizontal="center" vertical="center"/>
      <protection/>
    </xf>
    <xf numFmtId="0" fontId="27" fillId="0" borderId="29" xfId="869" applyFont="1" applyFill="1" applyBorder="1" applyAlignment="1" applyProtection="1">
      <alignment horizontal="left" vertical="center" wrapText="1"/>
      <protection/>
    </xf>
    <xf numFmtId="0" fontId="11" fillId="21" borderId="13" xfId="1188" applyFont="1" applyFill="1" applyBorder="1" applyAlignment="1">
      <alignment horizontal="left" vertical="center" wrapText="1"/>
      <protection/>
    </xf>
    <xf numFmtId="2" fontId="6" fillId="55" borderId="24" xfId="1188" applyNumberFormat="1" applyFont="1" applyFill="1" applyBorder="1" applyAlignment="1">
      <alignment horizontal="center" vertical="center" wrapText="1"/>
      <protection/>
    </xf>
    <xf numFmtId="0" fontId="6" fillId="55" borderId="13" xfId="1188" applyFont="1" applyFill="1" applyBorder="1" applyAlignment="1">
      <alignment horizontal="left" vertical="center" wrapText="1"/>
      <protection/>
    </xf>
    <xf numFmtId="0" fontId="6" fillId="0" borderId="13" xfId="1188" applyFont="1" applyBorder="1" applyAlignment="1">
      <alignment horizontal="left" vertical="center" wrapText="1"/>
      <protection/>
    </xf>
    <xf numFmtId="0" fontId="6" fillId="0" borderId="13" xfId="1188" applyFont="1" applyBorder="1" applyAlignment="1">
      <alignment horizontal="center" vertical="center"/>
      <protection/>
    </xf>
    <xf numFmtId="4" fontId="6" fillId="55" borderId="13" xfId="1188" applyNumberFormat="1" applyFont="1" applyFill="1" applyBorder="1" applyAlignment="1">
      <alignment horizontal="center" vertical="center"/>
      <protection/>
    </xf>
    <xf numFmtId="2" fontId="6" fillId="18" borderId="24" xfId="1188" applyNumberFormat="1" applyFont="1" applyFill="1" applyBorder="1" applyAlignment="1">
      <alignment horizontal="center" vertical="center" wrapText="1"/>
      <protection/>
    </xf>
    <xf numFmtId="4" fontId="6" fillId="18" borderId="13" xfId="1188" applyNumberFormat="1" applyFont="1" applyFill="1" applyBorder="1" applyAlignment="1">
      <alignment horizontal="center" vertical="center"/>
      <protection/>
    </xf>
    <xf numFmtId="4" fontId="6" fillId="0" borderId="13" xfId="1188" applyNumberFormat="1" applyFont="1" applyBorder="1" applyAlignment="1">
      <alignment horizontal="center" vertical="center"/>
      <protection/>
    </xf>
    <xf numFmtId="14" fontId="6" fillId="0" borderId="24" xfId="1188" applyNumberFormat="1" applyFont="1" applyBorder="1" applyAlignment="1">
      <alignment horizontal="center" vertical="center" wrapText="1"/>
      <protection/>
    </xf>
    <xf numFmtId="0" fontId="6" fillId="0" borderId="13" xfId="1188" applyFont="1" applyBorder="1" applyAlignment="1">
      <alignment vertical="center" wrapText="1"/>
      <protection/>
    </xf>
    <xf numFmtId="0" fontId="6" fillId="0" borderId="26" xfId="1188" applyFont="1" applyBorder="1" applyAlignment="1">
      <alignment horizontal="left" vertical="center" wrapText="1"/>
      <protection/>
    </xf>
    <xf numFmtId="14" fontId="6" fillId="18" borderId="24" xfId="1188" applyNumberFormat="1" applyFont="1" applyFill="1" applyBorder="1" applyAlignment="1">
      <alignment horizontal="center" vertical="center" wrapText="1"/>
      <protection/>
    </xf>
    <xf numFmtId="0" fontId="6" fillId="0" borderId="13" xfId="1188" applyFont="1" applyFill="1" applyBorder="1" applyAlignment="1">
      <alignment vertical="center" wrapText="1"/>
      <protection/>
    </xf>
    <xf numFmtId="16" fontId="6" fillId="0" borderId="24" xfId="1188" applyNumberFormat="1" applyFont="1" applyBorder="1" applyAlignment="1">
      <alignment horizontal="center" vertical="center" wrapText="1"/>
      <protection/>
    </xf>
    <xf numFmtId="16" fontId="6" fillId="18" borderId="24" xfId="1188" applyNumberFormat="1" applyFont="1" applyFill="1" applyBorder="1" applyAlignment="1">
      <alignment horizontal="center" vertical="center" wrapText="1"/>
      <protection/>
    </xf>
    <xf numFmtId="49" fontId="6" fillId="55" borderId="25" xfId="1188" applyNumberFormat="1" applyFont="1" applyFill="1" applyBorder="1" applyAlignment="1">
      <alignment horizontal="center" vertical="center" wrapText="1"/>
      <protection/>
    </xf>
    <xf numFmtId="49" fontId="6" fillId="18" borderId="24" xfId="1188" applyNumberFormat="1" applyFont="1" applyFill="1" applyBorder="1" applyAlignment="1">
      <alignment horizontal="center" vertical="center" wrapText="1"/>
      <protection/>
    </xf>
    <xf numFmtId="49" fontId="6" fillId="55" borderId="24" xfId="1188" applyNumberFormat="1" applyFont="1" applyFill="1" applyBorder="1" applyAlignment="1">
      <alignment horizontal="center" vertical="center" wrapText="1"/>
      <protection/>
    </xf>
    <xf numFmtId="0" fontId="2" fillId="55" borderId="13" xfId="1188" applyFont="1" applyFill="1" applyBorder="1" applyAlignment="1">
      <alignment horizontal="center" vertical="center"/>
      <protection/>
    </xf>
    <xf numFmtId="2" fontId="6" fillId="18" borderId="13" xfId="1188" applyNumberFormat="1" applyFont="1" applyFill="1" applyBorder="1" applyAlignment="1">
      <alignment horizontal="center" vertical="center" wrapText="1"/>
      <protection/>
    </xf>
    <xf numFmtId="1" fontId="6" fillId="55" borderId="13" xfId="0" applyNumberFormat="1" applyFont="1" applyFill="1" applyBorder="1" applyAlignment="1">
      <alignment horizontal="center" vertical="center" wrapText="1"/>
    </xf>
    <xf numFmtId="0" fontId="6" fillId="55" borderId="13" xfId="0" applyFont="1" applyFill="1" applyBorder="1" applyAlignment="1">
      <alignment horizontal="left" vertical="center" wrapText="1"/>
    </xf>
    <xf numFmtId="0" fontId="6" fillId="55" borderId="13" xfId="0" applyFont="1" applyFill="1" applyBorder="1" applyAlignment="1">
      <alignment horizontal="center" vertical="center"/>
    </xf>
    <xf numFmtId="4" fontId="6" fillId="55" borderId="13" xfId="0" applyNumberFormat="1" applyFont="1" applyFill="1" applyBorder="1" applyAlignment="1">
      <alignment horizontal="center" vertical="center"/>
    </xf>
    <xf numFmtId="4" fontId="6" fillId="55" borderId="13" xfId="0" applyNumberFormat="1" applyFont="1" applyFill="1" applyBorder="1" applyAlignment="1">
      <alignment horizontal="center" vertical="center" wrapText="1"/>
    </xf>
    <xf numFmtId="1" fontId="6" fillId="18" borderId="13" xfId="0" applyNumberFormat="1" applyFont="1" applyFill="1" applyBorder="1" applyAlignment="1">
      <alignment horizontal="center" vertical="center" wrapText="1"/>
    </xf>
    <xf numFmtId="4" fontId="6" fillId="18" borderId="13" xfId="0" applyNumberFormat="1" applyFont="1" applyFill="1" applyBorder="1" applyAlignment="1">
      <alignment horizontal="center" vertical="center" wrapText="1"/>
    </xf>
    <xf numFmtId="0" fontId="2" fillId="21" borderId="13" xfId="1188" applyFont="1" applyFill="1" applyBorder="1" applyAlignment="1">
      <alignment vertical="center"/>
      <protection/>
    </xf>
    <xf numFmtId="0" fontId="6" fillId="0" borderId="13" xfId="1188" applyNumberFormat="1" applyFont="1" applyFill="1" applyBorder="1" applyAlignment="1" applyProtection="1">
      <alignment horizontal="justify" vertical="center" wrapText="1"/>
      <protection/>
    </xf>
    <xf numFmtId="0" fontId="6" fillId="0" borderId="13" xfId="1188" applyNumberFormat="1" applyFont="1" applyFill="1" applyBorder="1" applyAlignment="1" applyProtection="1">
      <alignment horizontal="left" vertical="center" wrapText="1"/>
      <protection/>
    </xf>
    <xf numFmtId="0" fontId="7" fillId="0" borderId="13" xfId="1195" applyFont="1" applyBorder="1">
      <alignment/>
      <protection/>
    </xf>
    <xf numFmtId="4" fontId="115" fillId="0" borderId="13" xfId="1188" applyNumberFormat="1" applyFont="1" applyBorder="1" applyAlignment="1">
      <alignment horizontal="center" vertical="center"/>
      <protection/>
    </xf>
    <xf numFmtId="2" fontId="6" fillId="18" borderId="27" xfId="1188" applyNumberFormat="1" applyFont="1" applyFill="1" applyBorder="1" applyAlignment="1">
      <alignment horizontal="center" vertical="center" wrapText="1"/>
      <protection/>
    </xf>
    <xf numFmtId="4" fontId="6" fillId="18" borderId="28" xfId="1188" applyNumberFormat="1" applyFont="1" applyFill="1" applyBorder="1" applyAlignment="1">
      <alignment horizontal="center" vertical="center"/>
      <protection/>
    </xf>
    <xf numFmtId="0" fontId="11" fillId="21" borderId="13" xfId="1188" applyFont="1" applyFill="1" applyBorder="1" applyAlignment="1">
      <alignment horizontal="left" vertical="center" wrapText="1"/>
      <protection/>
    </xf>
    <xf numFmtId="0" fontId="2" fillId="21" borderId="13" xfId="1188" applyFill="1" applyBorder="1" applyAlignment="1">
      <alignment vertical="center"/>
      <protection/>
    </xf>
    <xf numFmtId="0" fontId="0" fillId="0" borderId="33" xfId="0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left" vertical="top"/>
    </xf>
    <xf numFmtId="0" fontId="0" fillId="0" borderId="33" xfId="0" applyBorder="1" applyAlignment="1">
      <alignment horizontal="left"/>
    </xf>
    <xf numFmtId="0" fontId="0" fillId="0" borderId="33" xfId="0" applyBorder="1" applyAlignment="1">
      <alignment horizontal="right"/>
    </xf>
    <xf numFmtId="0" fontId="0" fillId="0" borderId="33" xfId="0" applyBorder="1" applyAlignment="1">
      <alignment horizontal="left" wrapText="1"/>
    </xf>
    <xf numFmtId="0" fontId="0" fillId="0" borderId="33" xfId="0" applyBorder="1" applyAlignment="1">
      <alignment horizontal="right" vertical="top"/>
    </xf>
    <xf numFmtId="0" fontId="0" fillId="0" borderId="33" xfId="0" applyBorder="1" applyAlignment="1">
      <alignment horizontal="left" vertical="center"/>
    </xf>
    <xf numFmtId="0" fontId="0" fillId="0" borderId="33" xfId="0" applyBorder="1" applyAlignment="1">
      <alignment horizontal="left" vertical="top" wrapText="1"/>
    </xf>
    <xf numFmtId="0" fontId="30" fillId="0" borderId="34" xfId="0" applyFont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4" xfId="0" applyBorder="1" applyAlignment="1">
      <alignment horizontal="right" vertical="center"/>
    </xf>
    <xf numFmtId="0" fontId="116" fillId="0" borderId="0" xfId="1161" applyFont="1" applyFill="1">
      <alignment/>
      <protection/>
    </xf>
    <xf numFmtId="0" fontId="49" fillId="0" borderId="0" xfId="1161" applyFont="1" applyFill="1">
      <alignment/>
      <protection/>
    </xf>
    <xf numFmtId="0" fontId="48" fillId="0" borderId="13" xfId="1161" applyFont="1" applyFill="1" applyBorder="1">
      <alignment/>
      <protection/>
    </xf>
    <xf numFmtId="0" fontId="48" fillId="0" borderId="13" xfId="1233" applyFont="1" applyFill="1" applyBorder="1" applyAlignment="1" applyProtection="1">
      <alignment horizontal="left" vertical="center" wrapText="1"/>
      <protection hidden="1"/>
    </xf>
    <xf numFmtId="4" fontId="48" fillId="0" borderId="13" xfId="1233" applyNumberFormat="1" applyFont="1" applyFill="1" applyBorder="1" applyAlignment="1" applyProtection="1">
      <alignment horizontal="right" vertical="center"/>
      <protection hidden="1"/>
    </xf>
    <xf numFmtId="0" fontId="50" fillId="0" borderId="0" xfId="1161" applyFont="1" applyFill="1">
      <alignment/>
      <protection/>
    </xf>
    <xf numFmtId="0" fontId="51" fillId="0" borderId="35" xfId="1161" applyFont="1" applyFill="1" applyBorder="1" applyAlignment="1">
      <alignment wrapText="1"/>
      <protection/>
    </xf>
    <xf numFmtId="0" fontId="51" fillId="0" borderId="35" xfId="1233" applyFont="1" applyFill="1" applyBorder="1" applyAlignment="1" applyProtection="1">
      <alignment horizontal="left" vertical="center" wrapText="1"/>
      <protection hidden="1"/>
    </xf>
    <xf numFmtId="4" fontId="51" fillId="0" borderId="35" xfId="1233" applyNumberFormat="1" applyFont="1" applyFill="1" applyBorder="1" applyAlignment="1" applyProtection="1">
      <alignment horizontal="right" vertical="center" wrapText="1"/>
      <protection hidden="1"/>
    </xf>
    <xf numFmtId="0" fontId="48" fillId="0" borderId="35" xfId="1161" applyFont="1" applyFill="1" applyBorder="1" applyAlignment="1">
      <alignment wrapText="1"/>
      <protection/>
    </xf>
    <xf numFmtId="0" fontId="48" fillId="0" borderId="35" xfId="1233" applyFont="1" applyFill="1" applyBorder="1" applyAlignment="1" applyProtection="1">
      <alignment horizontal="left" vertical="center" wrapText="1"/>
      <protection hidden="1"/>
    </xf>
    <xf numFmtId="4" fontId="48" fillId="0" borderId="35" xfId="1233" applyNumberFormat="1" applyFont="1" applyFill="1" applyBorder="1" applyAlignment="1" applyProtection="1">
      <alignment horizontal="right" vertical="center" wrapText="1"/>
      <protection hidden="1"/>
    </xf>
    <xf numFmtId="0" fontId="117" fillId="0" borderId="0" xfId="1161" applyFont="1" applyFill="1">
      <alignment/>
      <protection/>
    </xf>
    <xf numFmtId="0" fontId="49" fillId="0" borderId="0" xfId="1161" applyFont="1" applyFill="1" applyBorder="1">
      <alignment/>
      <protection/>
    </xf>
    <xf numFmtId="4" fontId="51" fillId="0" borderId="0" xfId="1233" applyNumberFormat="1" applyFont="1" applyFill="1" applyBorder="1" applyAlignment="1" applyProtection="1">
      <alignment horizontal="right" vertical="center" wrapText="1"/>
      <protection hidden="1"/>
    </xf>
    <xf numFmtId="4" fontId="49" fillId="0" borderId="0" xfId="1161" applyNumberFormat="1" applyFont="1" applyFill="1">
      <alignment/>
      <protection/>
    </xf>
    <xf numFmtId="0" fontId="116" fillId="55" borderId="0" xfId="1161" applyFont="1" applyFill="1">
      <alignment/>
      <protection/>
    </xf>
    <xf numFmtId="0" fontId="116" fillId="0" borderId="0" xfId="1161" applyFont="1">
      <alignment/>
      <protection/>
    </xf>
    <xf numFmtId="0" fontId="116" fillId="0" borderId="0" xfId="1199" applyFont="1">
      <alignment/>
      <protection/>
    </xf>
    <xf numFmtId="0" fontId="48" fillId="0" borderId="13" xfId="1199" applyFont="1" applyFill="1" applyBorder="1">
      <alignment/>
      <protection/>
    </xf>
    <xf numFmtId="0" fontId="48" fillId="52" borderId="13" xfId="1233" applyFont="1" applyFill="1" applyBorder="1" applyAlignment="1" applyProtection="1">
      <alignment horizontal="left" vertical="center" wrapText="1"/>
      <protection hidden="1"/>
    </xf>
    <xf numFmtId="0" fontId="117" fillId="0" borderId="0" xfId="1199" applyFont="1">
      <alignment/>
      <protection/>
    </xf>
    <xf numFmtId="0" fontId="48" fillId="0" borderId="35" xfId="1199" applyFont="1" applyFill="1" applyBorder="1" applyAlignment="1">
      <alignment horizontal="left" wrapText="1"/>
      <protection/>
    </xf>
    <xf numFmtId="0" fontId="117" fillId="0" borderId="0" xfId="1199" applyFont="1" applyFill="1">
      <alignment/>
      <protection/>
    </xf>
    <xf numFmtId="0" fontId="116" fillId="0" borderId="0" xfId="1199" applyFont="1" applyFill="1">
      <alignment/>
      <protection/>
    </xf>
    <xf numFmtId="0" fontId="48" fillId="0" borderId="35" xfId="1199" applyFont="1" applyFill="1" applyBorder="1" applyAlignment="1">
      <alignment wrapText="1"/>
      <protection/>
    </xf>
    <xf numFmtId="0" fontId="51" fillId="0" borderId="35" xfId="1199" applyFont="1" applyFill="1" applyBorder="1" applyAlignment="1">
      <alignment wrapText="1"/>
      <protection/>
    </xf>
    <xf numFmtId="0" fontId="51" fillId="0" borderId="13" xfId="1199" applyFont="1" applyFill="1" applyBorder="1">
      <alignment/>
      <protection/>
    </xf>
    <xf numFmtId="0" fontId="51" fillId="0" borderId="13" xfId="1233" applyFont="1" applyFill="1" applyBorder="1" applyAlignment="1" applyProtection="1">
      <alignment horizontal="left" vertical="center" wrapText="1"/>
      <protection hidden="1"/>
    </xf>
    <xf numFmtId="4" fontId="51" fillId="0" borderId="13" xfId="1233" applyNumberFormat="1" applyFont="1" applyFill="1" applyBorder="1" applyAlignment="1" applyProtection="1">
      <alignment horizontal="right" vertical="center"/>
      <protection hidden="1"/>
    </xf>
    <xf numFmtId="4" fontId="116" fillId="0" borderId="0" xfId="1199" applyNumberFormat="1" applyFont="1">
      <alignment/>
      <protection/>
    </xf>
    <xf numFmtId="0" fontId="11" fillId="21" borderId="13" xfId="1188" applyFont="1" applyFill="1" applyBorder="1" applyAlignment="1">
      <alignment horizontal="left" vertical="center" wrapText="1"/>
      <protection/>
    </xf>
    <xf numFmtId="0" fontId="2" fillId="21" borderId="13" xfId="1188" applyFill="1" applyBorder="1" applyAlignment="1">
      <alignment vertical="center"/>
      <protection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top" inden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justify" vertical="center" wrapText="1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97" fillId="0" borderId="13" xfId="0" applyFont="1" applyBorder="1" applyAlignment="1">
      <alignment horizontal="center" vertical="center"/>
    </xf>
    <xf numFmtId="0" fontId="97" fillId="0" borderId="13" xfId="0" applyFont="1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 indent="1"/>
    </xf>
    <xf numFmtId="0" fontId="0" fillId="0" borderId="33" xfId="0" applyBorder="1" applyAlignment="1">
      <alignment horizontal="center" wrapText="1"/>
    </xf>
    <xf numFmtId="0" fontId="0" fillId="0" borderId="33" xfId="0" applyBorder="1" applyAlignment="1">
      <alignment horizontal="left" vertical="top" indent="1"/>
    </xf>
    <xf numFmtId="0" fontId="0" fillId="0" borderId="33" xfId="0" applyBorder="1" applyAlignment="1">
      <alignment horizontal="left" vertical="center" indent="1"/>
    </xf>
    <xf numFmtId="0" fontId="0" fillId="0" borderId="33" xfId="0" applyBorder="1" applyAlignment="1">
      <alignment horizontal="left" indent="1"/>
    </xf>
    <xf numFmtId="0" fontId="0" fillId="0" borderId="36" xfId="0" applyBorder="1" applyAlignment="1">
      <alignment horizontal="left" vertical="top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left" vertical="top"/>
    </xf>
    <xf numFmtId="0" fontId="0" fillId="0" borderId="33" xfId="0" applyBorder="1" applyAlignment="1">
      <alignment horizontal="left" vertical="center" wrapText="1"/>
    </xf>
    <xf numFmtId="0" fontId="0" fillId="0" borderId="37" xfId="0" applyBorder="1" applyAlignment="1">
      <alignment horizontal="center" vertical="top"/>
    </xf>
    <xf numFmtId="0" fontId="0" fillId="0" borderId="34" xfId="0" applyBorder="1" applyAlignment="1">
      <alignment horizontal="left" vertical="top"/>
    </xf>
    <xf numFmtId="0" fontId="0" fillId="0" borderId="33" xfId="0" applyBorder="1" applyAlignment="1">
      <alignment horizontal="justify" vertical="center" wrapText="1"/>
    </xf>
    <xf numFmtId="0" fontId="0" fillId="0" borderId="33" xfId="0" applyBorder="1" applyAlignment="1">
      <alignment horizontal="left" vertical="top" indent="3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34" xfId="0" applyBorder="1" applyAlignment="1">
      <alignment horizontal="left" vertical="top" indent="1"/>
    </xf>
    <xf numFmtId="0" fontId="0" fillId="0" borderId="36" xfId="0" applyBorder="1" applyAlignment="1">
      <alignment horizontal="left" vertical="top" indent="3"/>
    </xf>
    <xf numFmtId="0" fontId="0" fillId="0" borderId="37" xfId="0" applyBorder="1" applyAlignment="1">
      <alignment horizontal="left" vertical="top" indent="3"/>
    </xf>
    <xf numFmtId="0" fontId="0" fillId="0" borderId="34" xfId="0" applyBorder="1" applyAlignment="1">
      <alignment horizontal="left" vertical="top" indent="3"/>
    </xf>
    <xf numFmtId="0" fontId="0" fillId="0" borderId="33" xfId="0" applyBorder="1" applyAlignment="1">
      <alignment horizontal="left" vertical="top" indent="4"/>
    </xf>
    <xf numFmtId="0" fontId="97" fillId="0" borderId="0" xfId="0" applyFont="1" applyAlignment="1">
      <alignment horizontal="center" vertical="center" wrapText="1"/>
    </xf>
    <xf numFmtId="0" fontId="97" fillId="0" borderId="0" xfId="0" applyFont="1" applyAlignment="1">
      <alignment horizontal="center" vertical="center"/>
    </xf>
    <xf numFmtId="0" fontId="118" fillId="0" borderId="0" xfId="0" applyFont="1" applyAlignment="1">
      <alignment horizontal="left"/>
    </xf>
    <xf numFmtId="0" fontId="109" fillId="0" borderId="0" xfId="869" applyFont="1" applyAlignment="1" applyProtection="1">
      <alignment horizontal="left"/>
      <protection/>
    </xf>
    <xf numFmtId="2" fontId="12" fillId="0" borderId="0" xfId="1188" applyNumberFormat="1" applyFont="1" applyAlignment="1">
      <alignment horizontal="center" vertical="center" wrapText="1"/>
      <protection/>
    </xf>
    <xf numFmtId="0" fontId="9" fillId="55" borderId="38" xfId="1188" applyFont="1" applyFill="1" applyBorder="1" applyAlignment="1">
      <alignment horizontal="center" vertical="center"/>
      <protection/>
    </xf>
    <xf numFmtId="0" fontId="9" fillId="55" borderId="39" xfId="1188" applyFont="1" applyFill="1" applyBorder="1" applyAlignment="1">
      <alignment horizontal="center" vertical="center"/>
      <protection/>
    </xf>
    <xf numFmtId="0" fontId="9" fillId="55" borderId="40" xfId="1188" applyFont="1" applyFill="1" applyBorder="1" applyAlignment="1">
      <alignment horizontal="center" vertical="center"/>
      <protection/>
    </xf>
    <xf numFmtId="4" fontId="5" fillId="0" borderId="41" xfId="1188" applyNumberFormat="1" applyFont="1" applyBorder="1" applyAlignment="1">
      <alignment horizontal="center" vertical="center"/>
      <protection/>
    </xf>
    <xf numFmtId="0" fontId="6" fillId="0" borderId="42" xfId="1188" applyFont="1" applyBorder="1" applyAlignment="1">
      <alignment horizontal="center" vertical="center"/>
      <protection/>
    </xf>
    <xf numFmtId="0" fontId="6" fillId="0" borderId="43" xfId="1188" applyFont="1" applyBorder="1" applyAlignment="1">
      <alignment horizontal="center" vertical="center"/>
      <protection/>
    </xf>
    <xf numFmtId="0" fontId="11" fillId="21" borderId="13" xfId="1188" applyFont="1" applyFill="1" applyBorder="1" applyAlignment="1">
      <alignment horizontal="left" vertical="center" wrapText="1"/>
      <protection/>
    </xf>
    <xf numFmtId="0" fontId="2" fillId="21" borderId="13" xfId="1188" applyFill="1" applyBorder="1" applyAlignment="1">
      <alignment vertical="center"/>
      <protection/>
    </xf>
    <xf numFmtId="0" fontId="5" fillId="18" borderId="13" xfId="1188" applyNumberFormat="1" applyFont="1" applyFill="1" applyBorder="1" applyAlignment="1" applyProtection="1">
      <alignment horizontal="center" vertical="center" wrapText="1"/>
      <protection/>
    </xf>
    <xf numFmtId="0" fontId="2" fillId="0" borderId="13" xfId="1188" applyBorder="1" applyAlignment="1">
      <alignment horizontal="center" vertical="center"/>
      <protection/>
    </xf>
    <xf numFmtId="0" fontId="5" fillId="18" borderId="13" xfId="1188" applyFont="1" applyFill="1" applyBorder="1" applyAlignment="1">
      <alignment horizontal="center" vertical="center" wrapText="1"/>
      <protection/>
    </xf>
    <xf numFmtId="0" fontId="11" fillId="21" borderId="44" xfId="1188" applyFont="1" applyFill="1" applyBorder="1" applyAlignment="1">
      <alignment horizontal="left" vertical="center" wrapText="1"/>
      <protection/>
    </xf>
    <xf numFmtId="0" fontId="11" fillId="21" borderId="45" xfId="1188" applyFont="1" applyFill="1" applyBorder="1" applyAlignment="1">
      <alignment horizontal="left" vertical="center" wrapText="1"/>
      <protection/>
    </xf>
    <xf numFmtId="0" fontId="5" fillId="18" borderId="46" xfId="1188" applyFont="1" applyFill="1" applyBorder="1" applyAlignment="1">
      <alignment horizontal="center" vertical="center" wrapText="1"/>
      <protection/>
    </xf>
    <xf numFmtId="0" fontId="5" fillId="18" borderId="47" xfId="1188" applyFont="1" applyFill="1" applyBorder="1" applyAlignment="1">
      <alignment horizontal="center" vertical="center" wrapText="1"/>
      <protection/>
    </xf>
    <xf numFmtId="0" fontId="5" fillId="18" borderId="48" xfId="1188" applyFont="1" applyFill="1" applyBorder="1" applyAlignment="1">
      <alignment horizontal="center" vertical="center" wrapText="1"/>
      <protection/>
    </xf>
    <xf numFmtId="2" fontId="3" fillId="21" borderId="24" xfId="1188" applyNumberFormat="1" applyFont="1" applyFill="1" applyBorder="1" applyAlignment="1">
      <alignment horizontal="center" vertical="center"/>
      <protection/>
    </xf>
    <xf numFmtId="2" fontId="3" fillId="21" borderId="13" xfId="1188" applyNumberFormat="1" applyFont="1" applyFill="1" applyBorder="1" applyAlignment="1">
      <alignment horizontal="center" vertical="center"/>
      <protection/>
    </xf>
    <xf numFmtId="0" fontId="11" fillId="21" borderId="13" xfId="0" applyFont="1" applyFill="1" applyBorder="1" applyAlignment="1">
      <alignment horizontal="left" vertical="center" wrapText="1"/>
    </xf>
    <xf numFmtId="0" fontId="0" fillId="21" borderId="13" xfId="0" applyFill="1" applyBorder="1" applyAlignment="1">
      <alignment vertical="center"/>
    </xf>
    <xf numFmtId="0" fontId="4" fillId="55" borderId="13" xfId="0" applyFont="1" applyFill="1" applyBorder="1" applyAlignment="1">
      <alignment horizontal="left" vertical="center" wrapText="1"/>
    </xf>
    <xf numFmtId="0" fontId="3" fillId="55" borderId="13" xfId="0" applyFont="1" applyFill="1" applyBorder="1" applyAlignment="1">
      <alignment horizontal="left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1" fillId="0" borderId="49" xfId="1195" applyFont="1" applyBorder="1" applyAlignment="1">
      <alignment horizontal="left" wrapText="1"/>
      <protection/>
    </xf>
    <xf numFmtId="0" fontId="11" fillId="0" borderId="42" xfId="1195" applyFont="1" applyBorder="1" applyAlignment="1">
      <alignment horizontal="left" wrapText="1"/>
      <protection/>
    </xf>
    <xf numFmtId="0" fontId="5" fillId="18" borderId="44" xfId="1188" applyNumberFormat="1" applyFont="1" applyFill="1" applyBorder="1" applyAlignment="1" applyProtection="1">
      <alignment horizontal="center" vertical="center" wrapText="1"/>
      <protection/>
    </xf>
    <xf numFmtId="0" fontId="5" fillId="18" borderId="45" xfId="1188" applyNumberFormat="1" applyFont="1" applyFill="1" applyBorder="1" applyAlignment="1" applyProtection="1">
      <alignment horizontal="center" vertical="center" wrapText="1"/>
      <protection/>
    </xf>
    <xf numFmtId="0" fontId="5" fillId="18" borderId="50" xfId="1188" applyNumberFormat="1" applyFont="1" applyFill="1" applyBorder="1" applyAlignment="1" applyProtection="1">
      <alignment horizontal="center" vertical="center" wrapText="1"/>
      <protection/>
    </xf>
    <xf numFmtId="0" fontId="6" fillId="18" borderId="13" xfId="1188" applyFont="1" applyFill="1" applyBorder="1" applyAlignment="1">
      <alignment horizontal="center" vertical="center" wrapText="1"/>
      <protection/>
    </xf>
    <xf numFmtId="0" fontId="2" fillId="0" borderId="13" xfId="1188" applyFont="1" applyBorder="1" applyAlignment="1">
      <alignment horizontal="center" vertical="center"/>
      <protection/>
    </xf>
    <xf numFmtId="0" fontId="2" fillId="21" borderId="13" xfId="1188" applyFont="1" applyFill="1" applyBorder="1" applyAlignment="1">
      <alignment vertical="center"/>
      <protection/>
    </xf>
    <xf numFmtId="0" fontId="6" fillId="18" borderId="46" xfId="1188" applyFont="1" applyFill="1" applyBorder="1" applyAlignment="1">
      <alignment horizontal="center" vertical="center" wrapText="1"/>
      <protection/>
    </xf>
    <xf numFmtId="0" fontId="6" fillId="18" borderId="47" xfId="1188" applyFont="1" applyFill="1" applyBorder="1" applyAlignment="1">
      <alignment horizontal="center" vertical="center" wrapText="1"/>
      <protection/>
    </xf>
    <xf numFmtId="0" fontId="6" fillId="18" borderId="48" xfId="1188" applyFont="1" applyFill="1" applyBorder="1" applyAlignment="1">
      <alignment horizontal="center" vertical="center" wrapText="1"/>
      <protection/>
    </xf>
    <xf numFmtId="2" fontId="8" fillId="21" borderId="24" xfId="1188" applyNumberFormat="1" applyFont="1" applyFill="1" applyBorder="1" applyAlignment="1">
      <alignment horizontal="center" vertical="center"/>
      <protection/>
    </xf>
    <xf numFmtId="2" fontId="8" fillId="21" borderId="13" xfId="1188" applyNumberFormat="1" applyFont="1" applyFill="1" applyBorder="1" applyAlignment="1">
      <alignment horizontal="center" vertical="center"/>
      <protection/>
    </xf>
    <xf numFmtId="0" fontId="113" fillId="21" borderId="13" xfId="0" applyFont="1" applyFill="1" applyBorder="1" applyAlignment="1">
      <alignment vertical="center"/>
    </xf>
    <xf numFmtId="0" fontId="6" fillId="18" borderId="13" xfId="0" applyFont="1" applyFill="1" applyBorder="1" applyAlignment="1">
      <alignment horizontal="center" vertical="center" wrapText="1"/>
    </xf>
    <xf numFmtId="0" fontId="113" fillId="0" borderId="13" xfId="0" applyFont="1" applyBorder="1" applyAlignment="1">
      <alignment horizontal="center" vertical="center"/>
    </xf>
    <xf numFmtId="0" fontId="6" fillId="18" borderId="44" xfId="1188" applyNumberFormat="1" applyFont="1" applyFill="1" applyBorder="1" applyAlignment="1" applyProtection="1">
      <alignment horizontal="center" vertical="center" wrapText="1"/>
      <protection/>
    </xf>
    <xf numFmtId="0" fontId="6" fillId="18" borderId="45" xfId="1188" applyNumberFormat="1" applyFont="1" applyFill="1" applyBorder="1" applyAlignment="1" applyProtection="1">
      <alignment horizontal="center" vertical="center" wrapText="1"/>
      <protection/>
    </xf>
    <xf numFmtId="0" fontId="6" fillId="18" borderId="50" xfId="1188" applyNumberFormat="1" applyFont="1" applyFill="1" applyBorder="1" applyAlignment="1" applyProtection="1">
      <alignment horizontal="center" vertical="center" wrapText="1"/>
      <protection/>
    </xf>
    <xf numFmtId="0" fontId="14" fillId="21" borderId="13" xfId="1188" applyFont="1" applyFill="1" applyBorder="1" applyAlignment="1">
      <alignment horizontal="left" vertical="center" wrapText="1"/>
      <protection/>
    </xf>
    <xf numFmtId="0" fontId="15" fillId="21" borderId="13" xfId="1188" applyFont="1" applyFill="1" applyBorder="1" applyAlignment="1">
      <alignment vertical="center"/>
      <protection/>
    </xf>
    <xf numFmtId="0" fontId="13" fillId="18" borderId="13" xfId="1188" applyNumberFormat="1" applyFont="1" applyFill="1" applyBorder="1" applyAlignment="1" applyProtection="1">
      <alignment horizontal="center" vertical="center" wrapText="1"/>
      <protection/>
    </xf>
    <xf numFmtId="0" fontId="15" fillId="0" borderId="13" xfId="1188" applyFont="1" applyBorder="1" applyAlignment="1">
      <alignment horizontal="center" vertical="center"/>
      <protection/>
    </xf>
    <xf numFmtId="0" fontId="13" fillId="18" borderId="13" xfId="1188" applyFont="1" applyFill="1" applyBorder="1" applyAlignment="1">
      <alignment horizontal="center" vertical="center" wrapText="1"/>
      <protection/>
    </xf>
    <xf numFmtId="0" fontId="14" fillId="21" borderId="44" xfId="1188" applyFont="1" applyFill="1" applyBorder="1" applyAlignment="1">
      <alignment horizontal="left" vertical="center" wrapText="1"/>
      <protection/>
    </xf>
    <xf numFmtId="0" fontId="14" fillId="21" borderId="45" xfId="1188" applyFont="1" applyFill="1" applyBorder="1" applyAlignment="1">
      <alignment horizontal="left" vertical="center" wrapText="1"/>
      <protection/>
    </xf>
    <xf numFmtId="0" fontId="13" fillId="18" borderId="46" xfId="1188" applyFont="1" applyFill="1" applyBorder="1" applyAlignment="1">
      <alignment horizontal="center" vertical="center" wrapText="1"/>
      <protection/>
    </xf>
    <xf numFmtId="0" fontId="13" fillId="18" borderId="47" xfId="1188" applyFont="1" applyFill="1" applyBorder="1" applyAlignment="1">
      <alignment horizontal="center" vertical="center" wrapText="1"/>
      <protection/>
    </xf>
    <xf numFmtId="0" fontId="13" fillId="18" borderId="48" xfId="1188" applyFont="1" applyFill="1" applyBorder="1" applyAlignment="1">
      <alignment horizontal="center" vertical="center" wrapText="1"/>
      <protection/>
    </xf>
    <xf numFmtId="2" fontId="12" fillId="21" borderId="24" xfId="1188" applyNumberFormat="1" applyFont="1" applyFill="1" applyBorder="1" applyAlignment="1">
      <alignment horizontal="center" vertical="center"/>
      <protection/>
    </xf>
    <xf numFmtId="2" fontId="12" fillId="21" borderId="13" xfId="1188" applyNumberFormat="1" applyFont="1" applyFill="1" applyBorder="1" applyAlignment="1">
      <alignment horizontal="center" vertical="center"/>
      <protection/>
    </xf>
    <xf numFmtId="0" fontId="14" fillId="21" borderId="13" xfId="0" applyFont="1" applyFill="1" applyBorder="1" applyAlignment="1">
      <alignment horizontal="left" vertical="center" wrapText="1"/>
    </xf>
    <xf numFmtId="0" fontId="119" fillId="21" borderId="13" xfId="0" applyFont="1" applyFill="1" applyBorder="1" applyAlignment="1">
      <alignment vertical="center"/>
    </xf>
    <xf numFmtId="0" fontId="12" fillId="55" borderId="13" xfId="0" applyFont="1" applyFill="1" applyBorder="1" applyAlignment="1">
      <alignment horizontal="left" vertical="center" wrapText="1"/>
    </xf>
    <xf numFmtId="0" fontId="13" fillId="18" borderId="13" xfId="0" applyFont="1" applyFill="1" applyBorder="1" applyAlignment="1">
      <alignment horizontal="center" vertical="center" wrapText="1"/>
    </xf>
    <xf numFmtId="0" fontId="119" fillId="0" borderId="13" xfId="0" applyFont="1" applyBorder="1" applyAlignment="1">
      <alignment horizontal="center" vertical="center"/>
    </xf>
    <xf numFmtId="0" fontId="14" fillId="0" borderId="49" xfId="1195" applyFont="1" applyBorder="1" applyAlignment="1">
      <alignment horizontal="left" wrapText="1"/>
      <protection/>
    </xf>
    <xf numFmtId="0" fontId="14" fillId="0" borderId="42" xfId="1195" applyFont="1" applyBorder="1" applyAlignment="1">
      <alignment horizontal="left" wrapText="1"/>
      <protection/>
    </xf>
    <xf numFmtId="0" fontId="13" fillId="18" borderId="44" xfId="1188" applyNumberFormat="1" applyFont="1" applyFill="1" applyBorder="1" applyAlignment="1" applyProtection="1">
      <alignment horizontal="center" vertical="center" wrapText="1"/>
      <protection/>
    </xf>
    <xf numFmtId="0" fontId="13" fillId="18" borderId="45" xfId="1188" applyNumberFormat="1" applyFont="1" applyFill="1" applyBorder="1" applyAlignment="1" applyProtection="1">
      <alignment horizontal="center" vertical="center" wrapText="1"/>
      <protection/>
    </xf>
    <xf numFmtId="0" fontId="13" fillId="18" borderId="50" xfId="1188" applyNumberFormat="1" applyFont="1" applyFill="1" applyBorder="1" applyAlignment="1" applyProtection="1">
      <alignment horizontal="center" vertical="center" wrapText="1"/>
      <protection/>
    </xf>
    <xf numFmtId="2" fontId="18" fillId="21" borderId="24" xfId="1188" applyNumberFormat="1" applyFont="1" applyFill="1" applyBorder="1" applyAlignment="1">
      <alignment horizontal="center" vertical="center"/>
      <protection/>
    </xf>
    <xf numFmtId="2" fontId="18" fillId="21" borderId="13" xfId="1188" applyNumberFormat="1" applyFont="1" applyFill="1" applyBorder="1" applyAlignment="1">
      <alignment horizontal="center" vertical="center"/>
      <protection/>
    </xf>
    <xf numFmtId="2" fontId="3" fillId="21" borderId="51" xfId="1188" applyNumberFormat="1" applyFont="1" applyFill="1" applyBorder="1" applyAlignment="1">
      <alignment horizontal="center" vertical="center" wrapText="1"/>
      <protection/>
    </xf>
    <xf numFmtId="2" fontId="3" fillId="21" borderId="45" xfId="1188" applyNumberFormat="1" applyFont="1" applyFill="1" applyBorder="1" applyAlignment="1">
      <alignment horizontal="center" vertical="center" wrapText="1"/>
      <protection/>
    </xf>
    <xf numFmtId="2" fontId="3" fillId="21" borderId="50" xfId="1188" applyNumberFormat="1" applyFont="1" applyFill="1" applyBorder="1" applyAlignment="1">
      <alignment horizontal="center" vertical="center" wrapText="1"/>
      <protection/>
    </xf>
    <xf numFmtId="2" fontId="8" fillId="0" borderId="0" xfId="1188" applyNumberFormat="1" applyFont="1" applyAlignment="1">
      <alignment horizontal="center" vertical="center" wrapText="1"/>
      <protection/>
    </xf>
    <xf numFmtId="4" fontId="9" fillId="0" borderId="41" xfId="1188" applyNumberFormat="1" applyFont="1" applyBorder="1" applyAlignment="1">
      <alignment horizontal="center" vertical="center"/>
      <protection/>
    </xf>
    <xf numFmtId="0" fontId="9" fillId="0" borderId="43" xfId="1188" applyFont="1" applyBorder="1" applyAlignment="1">
      <alignment horizontal="center" vertical="center"/>
      <protection/>
    </xf>
    <xf numFmtId="0" fontId="21" fillId="21" borderId="13" xfId="1188" applyFont="1" applyFill="1" applyBorder="1" applyAlignment="1">
      <alignment horizontal="left" vertical="center" wrapText="1"/>
      <protection/>
    </xf>
    <xf numFmtId="0" fontId="22" fillId="21" borderId="13" xfId="1188" applyFont="1" applyFill="1" applyBorder="1" applyAlignment="1">
      <alignment vertical="center"/>
      <protection/>
    </xf>
    <xf numFmtId="0" fontId="9" fillId="18" borderId="13" xfId="1188" applyNumberFormat="1" applyFont="1" applyFill="1" applyBorder="1" applyAlignment="1" applyProtection="1">
      <alignment horizontal="center" vertical="center" wrapText="1"/>
      <protection/>
    </xf>
    <xf numFmtId="0" fontId="22" fillId="0" borderId="13" xfId="1188" applyFont="1" applyBorder="1" applyAlignment="1">
      <alignment horizontal="center" vertical="center"/>
      <protection/>
    </xf>
    <xf numFmtId="0" fontId="9" fillId="18" borderId="13" xfId="1188" applyFont="1" applyFill="1" applyBorder="1" applyAlignment="1">
      <alignment horizontal="center" vertical="center" wrapText="1"/>
      <protection/>
    </xf>
    <xf numFmtId="0" fontId="21" fillId="21" borderId="44" xfId="1188" applyFont="1" applyFill="1" applyBorder="1" applyAlignment="1">
      <alignment horizontal="left" vertical="center" wrapText="1"/>
      <protection/>
    </xf>
    <xf numFmtId="0" fontId="21" fillId="21" borderId="45" xfId="1188" applyFont="1" applyFill="1" applyBorder="1" applyAlignment="1">
      <alignment horizontal="left" vertical="center" wrapText="1"/>
      <protection/>
    </xf>
    <xf numFmtId="0" fontId="9" fillId="18" borderId="46" xfId="1188" applyFont="1" applyFill="1" applyBorder="1" applyAlignment="1">
      <alignment horizontal="center" vertical="center" wrapText="1"/>
      <protection/>
    </xf>
    <xf numFmtId="0" fontId="9" fillId="18" borderId="47" xfId="1188" applyFont="1" applyFill="1" applyBorder="1" applyAlignment="1">
      <alignment horizontal="center" vertical="center" wrapText="1"/>
      <protection/>
    </xf>
    <xf numFmtId="0" fontId="9" fillId="18" borderId="48" xfId="1188" applyFont="1" applyFill="1" applyBorder="1" applyAlignment="1">
      <alignment horizontal="center" vertical="center" wrapText="1"/>
      <protection/>
    </xf>
    <xf numFmtId="0" fontId="21" fillId="21" borderId="13" xfId="0" applyFont="1" applyFill="1" applyBorder="1" applyAlignment="1">
      <alignment horizontal="left" vertical="center" wrapText="1"/>
    </xf>
    <xf numFmtId="0" fontId="110" fillId="21" borderId="13" xfId="0" applyFont="1" applyFill="1" applyBorder="1" applyAlignment="1">
      <alignment vertical="center"/>
    </xf>
    <xf numFmtId="0" fontId="8" fillId="55" borderId="13" xfId="0" applyFont="1" applyFill="1" applyBorder="1" applyAlignment="1">
      <alignment horizontal="left" vertical="center" wrapText="1"/>
    </xf>
    <xf numFmtId="0" fontId="9" fillId="18" borderId="13" xfId="0" applyFont="1" applyFill="1" applyBorder="1" applyAlignment="1">
      <alignment horizontal="center" vertical="center" wrapText="1"/>
    </xf>
    <xf numFmtId="0" fontId="110" fillId="0" borderId="13" xfId="0" applyFont="1" applyBorder="1" applyAlignment="1">
      <alignment horizontal="center" vertical="center"/>
    </xf>
    <xf numFmtId="0" fontId="21" fillId="0" borderId="49" xfId="1195" applyFont="1" applyBorder="1" applyAlignment="1">
      <alignment horizontal="left" wrapText="1"/>
      <protection/>
    </xf>
    <xf numFmtId="0" fontId="21" fillId="0" borderId="42" xfId="1195" applyFont="1" applyBorder="1" applyAlignment="1">
      <alignment horizontal="left" wrapText="1"/>
      <protection/>
    </xf>
    <xf numFmtId="0" fontId="9" fillId="18" borderId="44" xfId="1188" applyNumberFormat="1" applyFont="1" applyFill="1" applyBorder="1" applyAlignment="1" applyProtection="1">
      <alignment horizontal="center" vertical="center" wrapText="1"/>
      <protection/>
    </xf>
    <xf numFmtId="0" fontId="9" fillId="18" borderId="45" xfId="1188" applyNumberFormat="1" applyFont="1" applyFill="1" applyBorder="1" applyAlignment="1" applyProtection="1">
      <alignment horizontal="center" vertical="center" wrapText="1"/>
      <protection/>
    </xf>
    <xf numFmtId="0" fontId="9" fillId="18" borderId="50" xfId="1188" applyNumberFormat="1" applyFont="1" applyFill="1" applyBorder="1" applyAlignment="1" applyProtection="1">
      <alignment horizontal="center" vertical="center" wrapText="1"/>
      <protection/>
    </xf>
    <xf numFmtId="4" fontId="51" fillId="0" borderId="52" xfId="1233" applyNumberFormat="1" applyFont="1" applyFill="1" applyBorder="1" applyAlignment="1" applyProtection="1">
      <alignment horizontal="right" vertical="center" wrapText="1"/>
      <protection hidden="1"/>
    </xf>
    <xf numFmtId="4" fontId="51" fillId="0" borderId="53" xfId="1233" applyNumberFormat="1" applyFont="1" applyFill="1" applyBorder="1" applyAlignment="1" applyProtection="1">
      <alignment horizontal="right" vertical="center" wrapText="1"/>
      <protection hidden="1"/>
    </xf>
    <xf numFmtId="0" fontId="120" fillId="0" borderId="0" xfId="1199" applyFont="1" applyFill="1" applyAlignment="1">
      <alignment horizontal="left" vertical="center"/>
      <protection/>
    </xf>
    <xf numFmtId="0" fontId="121" fillId="0" borderId="0" xfId="1199" applyFont="1" applyAlignment="1">
      <alignment horizontal="center" vertical="center"/>
      <protection/>
    </xf>
    <xf numFmtId="0" fontId="120" fillId="0" borderId="0" xfId="1199" applyFont="1" applyAlignment="1">
      <alignment horizontal="center" vertical="center"/>
      <protection/>
    </xf>
    <xf numFmtId="0" fontId="48" fillId="0" borderId="26" xfId="1232" applyFont="1" applyFill="1" applyBorder="1" applyAlignment="1" applyProtection="1">
      <alignment horizontal="center" vertical="center" wrapText="1"/>
      <protection hidden="1"/>
    </xf>
    <xf numFmtId="0" fontId="48" fillId="0" borderId="54" xfId="1232" applyFont="1" applyFill="1" applyBorder="1" applyAlignment="1" applyProtection="1">
      <alignment horizontal="center" vertical="center" wrapText="1"/>
      <protection hidden="1"/>
    </xf>
    <xf numFmtId="0" fontId="51" fillId="0" borderId="52" xfId="1199" applyFont="1" applyFill="1" applyBorder="1" applyAlignment="1">
      <alignment horizontal="left" vertical="center" wrapText="1"/>
      <protection/>
    </xf>
    <xf numFmtId="0" fontId="51" fillId="0" borderId="53" xfId="1199" applyFont="1" applyFill="1" applyBorder="1" applyAlignment="1">
      <alignment horizontal="left" vertical="center" wrapText="1"/>
      <protection/>
    </xf>
    <xf numFmtId="4" fontId="51" fillId="0" borderId="55" xfId="1233" applyNumberFormat="1" applyFont="1" applyFill="1" applyBorder="1" applyAlignment="1" applyProtection="1">
      <alignment horizontal="right" vertical="center" wrapText="1"/>
      <protection hidden="1"/>
    </xf>
    <xf numFmtId="2" fontId="23" fillId="0" borderId="0" xfId="1188" applyNumberFormat="1" applyFont="1" applyAlignment="1">
      <alignment horizontal="center" vertical="center"/>
      <protection/>
    </xf>
    <xf numFmtId="0" fontId="24" fillId="55" borderId="38" xfId="1188" applyFont="1" applyFill="1" applyBorder="1" applyAlignment="1">
      <alignment horizontal="center" vertical="center"/>
      <protection/>
    </xf>
    <xf numFmtId="0" fontId="24" fillId="55" borderId="40" xfId="1188" applyFont="1" applyFill="1" applyBorder="1" applyAlignment="1">
      <alignment horizontal="center" vertical="center"/>
      <protection/>
    </xf>
    <xf numFmtId="4" fontId="24" fillId="0" borderId="41" xfId="1188" applyNumberFormat="1" applyFont="1" applyBorder="1" applyAlignment="1">
      <alignment horizontal="center" vertical="center"/>
      <protection/>
    </xf>
    <xf numFmtId="0" fontId="24" fillId="0" borderId="43" xfId="1188" applyFont="1" applyBorder="1" applyAlignment="1">
      <alignment horizontal="center" vertical="center"/>
      <protection/>
    </xf>
    <xf numFmtId="0" fontId="25" fillId="21" borderId="13" xfId="1188" applyFont="1" applyFill="1" applyBorder="1" applyAlignment="1">
      <alignment horizontal="left" vertical="center"/>
      <protection/>
    </xf>
    <xf numFmtId="0" fontId="26" fillId="21" borderId="13" xfId="1188" applyFont="1" applyFill="1" applyBorder="1" applyAlignment="1">
      <alignment vertical="center"/>
      <protection/>
    </xf>
    <xf numFmtId="0" fontId="24" fillId="18" borderId="13" xfId="1188" applyNumberFormat="1" applyFont="1" applyFill="1" applyBorder="1" applyAlignment="1" applyProtection="1">
      <alignment horizontal="center" vertical="center"/>
      <protection/>
    </xf>
    <xf numFmtId="0" fontId="26" fillId="0" borderId="13" xfId="1188" applyFont="1" applyBorder="1" applyAlignment="1">
      <alignment horizontal="center" vertical="center"/>
      <protection/>
    </xf>
    <xf numFmtId="0" fontId="24" fillId="18" borderId="13" xfId="1188" applyFont="1" applyFill="1" applyBorder="1" applyAlignment="1">
      <alignment horizontal="center" vertical="center"/>
      <protection/>
    </xf>
    <xf numFmtId="0" fontId="25" fillId="21" borderId="44" xfId="1188" applyFont="1" applyFill="1" applyBorder="1" applyAlignment="1">
      <alignment horizontal="left" vertical="center"/>
      <protection/>
    </xf>
    <xf numFmtId="0" fontId="25" fillId="21" borderId="45" xfId="1188" applyFont="1" applyFill="1" applyBorder="1" applyAlignment="1">
      <alignment horizontal="left" vertical="center"/>
      <protection/>
    </xf>
    <xf numFmtId="0" fontId="24" fillId="18" borderId="46" xfId="1188" applyFont="1" applyFill="1" applyBorder="1" applyAlignment="1">
      <alignment horizontal="center" vertical="center"/>
      <protection/>
    </xf>
    <xf numFmtId="0" fontId="24" fillId="18" borderId="47" xfId="1188" applyFont="1" applyFill="1" applyBorder="1" applyAlignment="1">
      <alignment horizontal="center" vertical="center"/>
      <protection/>
    </xf>
    <xf numFmtId="0" fontId="24" fillId="18" borderId="48" xfId="1188" applyFont="1" applyFill="1" applyBorder="1" applyAlignment="1">
      <alignment horizontal="center" vertical="center"/>
      <protection/>
    </xf>
    <xf numFmtId="2" fontId="23" fillId="21" borderId="24" xfId="1188" applyNumberFormat="1" applyFont="1" applyFill="1" applyBorder="1" applyAlignment="1">
      <alignment horizontal="center" vertical="center"/>
      <protection/>
    </xf>
    <xf numFmtId="2" fontId="23" fillId="21" borderId="13" xfId="1188" applyNumberFormat="1" applyFont="1" applyFill="1" applyBorder="1" applyAlignment="1">
      <alignment horizontal="center" vertical="center"/>
      <protection/>
    </xf>
    <xf numFmtId="0" fontId="25" fillId="21" borderId="13" xfId="0" applyFont="1" applyFill="1" applyBorder="1" applyAlignment="1">
      <alignment horizontal="left" vertical="center"/>
    </xf>
    <xf numFmtId="0" fontId="122" fillId="21" borderId="13" xfId="0" applyFont="1" applyFill="1" applyBorder="1" applyAlignment="1">
      <alignment vertical="center"/>
    </xf>
    <xf numFmtId="0" fontId="23" fillId="55" borderId="26" xfId="0" applyFont="1" applyFill="1" applyBorder="1" applyAlignment="1">
      <alignment horizontal="left" vertical="center" wrapText="1"/>
    </xf>
    <xf numFmtId="0" fontId="23" fillId="55" borderId="56" xfId="0" applyFont="1" applyFill="1" applyBorder="1" applyAlignment="1">
      <alignment horizontal="left" vertical="center" wrapText="1"/>
    </xf>
    <xf numFmtId="0" fontId="24" fillId="18" borderId="13" xfId="0" applyFont="1" applyFill="1" applyBorder="1" applyAlignment="1">
      <alignment horizontal="center" vertical="center"/>
    </xf>
    <xf numFmtId="0" fontId="122" fillId="0" borderId="13" xfId="0" applyFont="1" applyBorder="1" applyAlignment="1">
      <alignment horizontal="center" vertical="center"/>
    </xf>
    <xf numFmtId="0" fontId="25" fillId="0" borderId="49" xfId="1195" applyFont="1" applyBorder="1" applyAlignment="1">
      <alignment horizontal="left"/>
      <protection/>
    </xf>
    <xf numFmtId="0" fontId="25" fillId="0" borderId="42" xfId="1195" applyFont="1" applyBorder="1" applyAlignment="1">
      <alignment horizontal="left"/>
      <protection/>
    </xf>
    <xf numFmtId="0" fontId="24" fillId="18" borderId="44" xfId="1188" applyNumberFormat="1" applyFont="1" applyFill="1" applyBorder="1" applyAlignment="1" applyProtection="1">
      <alignment horizontal="center" vertical="center"/>
      <protection/>
    </xf>
    <xf numFmtId="0" fontId="24" fillId="18" borderId="45" xfId="1188" applyNumberFormat="1" applyFont="1" applyFill="1" applyBorder="1" applyAlignment="1" applyProtection="1">
      <alignment horizontal="center" vertical="center"/>
      <protection/>
    </xf>
    <xf numFmtId="0" fontId="24" fillId="18" borderId="50" xfId="1188" applyNumberFormat="1" applyFont="1" applyFill="1" applyBorder="1" applyAlignment="1" applyProtection="1">
      <alignment horizontal="center" vertical="center"/>
      <protection/>
    </xf>
    <xf numFmtId="0" fontId="51" fillId="0" borderId="0" xfId="1161" applyFont="1" applyFill="1" applyAlignment="1">
      <alignment horizontal="left" vertical="center"/>
      <protection/>
    </xf>
    <xf numFmtId="0" fontId="121" fillId="0" borderId="0" xfId="1161" applyFont="1" applyFill="1" applyAlignment="1">
      <alignment horizontal="center" vertical="center"/>
      <protection/>
    </xf>
    <xf numFmtId="0" fontId="120" fillId="0" borderId="0" xfId="1161" applyFont="1" applyFill="1" applyAlignment="1">
      <alignment horizontal="center" vertical="center"/>
      <protection/>
    </xf>
    <xf numFmtId="0" fontId="51" fillId="0" borderId="52" xfId="1161" applyFont="1" applyFill="1" applyBorder="1" applyAlignment="1">
      <alignment horizontal="left" vertical="center" wrapText="1"/>
      <protection/>
    </xf>
    <xf numFmtId="0" fontId="51" fillId="0" borderId="53" xfId="1161" applyFont="1" applyFill="1" applyBorder="1" applyAlignment="1">
      <alignment horizontal="left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7" xfId="0" applyBorder="1" applyAlignment="1">
      <alignment horizontal="left" vertical="top" indent="4"/>
    </xf>
    <xf numFmtId="0" fontId="0" fillId="0" borderId="34" xfId="0" applyBorder="1" applyAlignment="1">
      <alignment horizontal="left" vertical="top" indent="4"/>
    </xf>
    <xf numFmtId="2" fontId="12" fillId="0" borderId="57" xfId="1188" applyNumberFormat="1" applyFont="1" applyBorder="1" applyAlignment="1">
      <alignment horizontal="center" vertical="center" wrapText="1"/>
      <protection/>
    </xf>
    <xf numFmtId="0" fontId="0" fillId="0" borderId="36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2" fontId="12" fillId="0" borderId="58" xfId="1188" applyNumberFormat="1" applyFont="1" applyBorder="1" applyAlignment="1">
      <alignment horizontal="center" vertical="center" wrapText="1"/>
      <protection/>
    </xf>
    <xf numFmtId="2" fontId="12" fillId="0" borderId="59" xfId="1188" applyNumberFormat="1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</cellXfs>
  <cellStyles count="1818">
    <cellStyle name="Normal" xfId="0"/>
    <cellStyle name="20% - Акцент1" xfId="15"/>
    <cellStyle name="20% - Акцент1 2 2" xfId="16"/>
    <cellStyle name="20% - Акцент1 2 3" xfId="17"/>
    <cellStyle name="20% - Акцент1 2 4" xfId="18"/>
    <cellStyle name="20% - Акцент1 2 5" xfId="19"/>
    <cellStyle name="20% - Акцент1 2 6" xfId="20"/>
    <cellStyle name="20% - Акцент1 2 7" xfId="21"/>
    <cellStyle name="20% - Акцент1 3 2" xfId="22"/>
    <cellStyle name="20% - Акцент1 3 3" xfId="23"/>
    <cellStyle name="20% - Акцент1 3 4" xfId="24"/>
    <cellStyle name="20% - Акцент1 3 5" xfId="25"/>
    <cellStyle name="20% - Акцент1 3 6" xfId="26"/>
    <cellStyle name="20% - Акцент1 3 7" xfId="27"/>
    <cellStyle name="20% - Акцент1 4 2" xfId="28"/>
    <cellStyle name="20% - Акцент1 4 3" xfId="29"/>
    <cellStyle name="20% - Акцент1 4 4" xfId="30"/>
    <cellStyle name="20% - Акцент1 4 5" xfId="31"/>
    <cellStyle name="20% - Акцент1 4 6" xfId="32"/>
    <cellStyle name="20% - Акцент1 4 7" xfId="33"/>
    <cellStyle name="20% - Акцент1 5 2" xfId="34"/>
    <cellStyle name="20% - Акцент1 5 3" xfId="35"/>
    <cellStyle name="20% - Акцент1 5 4" xfId="36"/>
    <cellStyle name="20% - Акцент1 5 5" xfId="37"/>
    <cellStyle name="20% - Акцент1 5 6" xfId="38"/>
    <cellStyle name="20% - Акцент1 5 7" xfId="39"/>
    <cellStyle name="20% - Акцент1 6 2" xfId="40"/>
    <cellStyle name="20% - Акцент1 6 3" xfId="41"/>
    <cellStyle name="20% - Акцент1 6 4" xfId="42"/>
    <cellStyle name="20% - Акцент1 6 5" xfId="43"/>
    <cellStyle name="20% - Акцент1 6 6" xfId="44"/>
    <cellStyle name="20% - Акцент1 6 7" xfId="45"/>
    <cellStyle name="20% - Акцент2" xfId="46"/>
    <cellStyle name="20% - Акцент2 2 2" xfId="47"/>
    <cellStyle name="20% - Акцент2 2 3" xfId="48"/>
    <cellStyle name="20% - Акцент2 2 4" xfId="49"/>
    <cellStyle name="20% - Акцент2 2 5" xfId="50"/>
    <cellStyle name="20% - Акцент2 2 6" xfId="51"/>
    <cellStyle name="20% - Акцент2 2 7" xfId="52"/>
    <cellStyle name="20% - Акцент2 3 2" xfId="53"/>
    <cellStyle name="20% - Акцент2 3 3" xfId="54"/>
    <cellStyle name="20% - Акцент2 3 4" xfId="55"/>
    <cellStyle name="20% - Акцент2 3 5" xfId="56"/>
    <cellStyle name="20% - Акцент2 3 6" xfId="57"/>
    <cellStyle name="20% - Акцент2 3 7" xfId="58"/>
    <cellStyle name="20% - Акцент2 4 2" xfId="59"/>
    <cellStyle name="20% - Акцент2 4 3" xfId="60"/>
    <cellStyle name="20% - Акцент2 4 4" xfId="61"/>
    <cellStyle name="20% - Акцент2 4 5" xfId="62"/>
    <cellStyle name="20% - Акцент2 4 6" xfId="63"/>
    <cellStyle name="20% - Акцент2 4 7" xfId="64"/>
    <cellStyle name="20% - Акцент2 5 2" xfId="65"/>
    <cellStyle name="20% - Акцент2 5 3" xfId="66"/>
    <cellStyle name="20% - Акцент2 5 4" xfId="67"/>
    <cellStyle name="20% - Акцент2 5 5" xfId="68"/>
    <cellStyle name="20% - Акцент2 5 6" xfId="69"/>
    <cellStyle name="20% - Акцент2 5 7" xfId="70"/>
    <cellStyle name="20% - Акцент2 6 2" xfId="71"/>
    <cellStyle name="20% - Акцент2 6 3" xfId="72"/>
    <cellStyle name="20% - Акцент2 6 4" xfId="73"/>
    <cellStyle name="20% - Акцент2 6 5" xfId="74"/>
    <cellStyle name="20% - Акцент2 6 6" xfId="75"/>
    <cellStyle name="20% - Акцент2 6 7" xfId="76"/>
    <cellStyle name="20% - Акцент3" xfId="77"/>
    <cellStyle name="20% - Акцент3 2 2" xfId="78"/>
    <cellStyle name="20% - Акцент3 2 3" xfId="79"/>
    <cellStyle name="20% - Акцент3 2 4" xfId="80"/>
    <cellStyle name="20% - Акцент3 2 5" xfId="81"/>
    <cellStyle name="20% - Акцент3 2 6" xfId="82"/>
    <cellStyle name="20% - Акцент3 2 7" xfId="83"/>
    <cellStyle name="20% - Акцент3 3 2" xfId="84"/>
    <cellStyle name="20% - Акцент3 3 3" xfId="85"/>
    <cellStyle name="20% - Акцент3 3 4" xfId="86"/>
    <cellStyle name="20% - Акцент3 3 5" xfId="87"/>
    <cellStyle name="20% - Акцент3 3 6" xfId="88"/>
    <cellStyle name="20% - Акцент3 3 7" xfId="89"/>
    <cellStyle name="20% - Акцент3 4 2" xfId="90"/>
    <cellStyle name="20% - Акцент3 4 3" xfId="91"/>
    <cellStyle name="20% - Акцент3 4 4" xfId="92"/>
    <cellStyle name="20% - Акцент3 4 5" xfId="93"/>
    <cellStyle name="20% - Акцент3 4 6" xfId="94"/>
    <cellStyle name="20% - Акцент3 4 7" xfId="95"/>
    <cellStyle name="20% - Акцент3 5 2" xfId="96"/>
    <cellStyle name="20% - Акцент3 5 3" xfId="97"/>
    <cellStyle name="20% - Акцент3 5 4" xfId="98"/>
    <cellStyle name="20% - Акцент3 5 5" xfId="99"/>
    <cellStyle name="20% - Акцент3 5 6" xfId="100"/>
    <cellStyle name="20% - Акцент3 5 7" xfId="101"/>
    <cellStyle name="20% - Акцент3 6 2" xfId="102"/>
    <cellStyle name="20% - Акцент3 6 3" xfId="103"/>
    <cellStyle name="20% - Акцент3 6 4" xfId="104"/>
    <cellStyle name="20% - Акцент3 6 5" xfId="105"/>
    <cellStyle name="20% - Акцент3 6 6" xfId="106"/>
    <cellStyle name="20% - Акцент3 6 7" xfId="107"/>
    <cellStyle name="20% - Акцент4" xfId="108"/>
    <cellStyle name="20% - Акцент4 2 2" xfId="109"/>
    <cellStyle name="20% - Акцент4 2 3" xfId="110"/>
    <cellStyle name="20% - Акцент4 2 4" xfId="111"/>
    <cellStyle name="20% - Акцент4 2 5" xfId="112"/>
    <cellStyle name="20% - Акцент4 2 6" xfId="113"/>
    <cellStyle name="20% - Акцент4 2 7" xfId="114"/>
    <cellStyle name="20% - Акцент4 3 2" xfId="115"/>
    <cellStyle name="20% - Акцент4 3 3" xfId="116"/>
    <cellStyle name="20% - Акцент4 3 4" xfId="117"/>
    <cellStyle name="20% - Акцент4 3 5" xfId="118"/>
    <cellStyle name="20% - Акцент4 3 6" xfId="119"/>
    <cellStyle name="20% - Акцент4 3 7" xfId="120"/>
    <cellStyle name="20% - Акцент4 4 2" xfId="121"/>
    <cellStyle name="20% - Акцент4 4 3" xfId="122"/>
    <cellStyle name="20% - Акцент4 4 4" xfId="123"/>
    <cellStyle name="20% - Акцент4 4 5" xfId="124"/>
    <cellStyle name="20% - Акцент4 4 6" xfId="125"/>
    <cellStyle name="20% - Акцент4 4 7" xfId="126"/>
    <cellStyle name="20% - Акцент4 5 2" xfId="127"/>
    <cellStyle name="20% - Акцент4 5 3" xfId="128"/>
    <cellStyle name="20% - Акцент4 5 4" xfId="129"/>
    <cellStyle name="20% - Акцент4 5 5" xfId="130"/>
    <cellStyle name="20% - Акцент4 5 6" xfId="131"/>
    <cellStyle name="20% - Акцент4 5 7" xfId="132"/>
    <cellStyle name="20% - Акцент4 6 2" xfId="133"/>
    <cellStyle name="20% - Акцент4 6 3" xfId="134"/>
    <cellStyle name="20% - Акцент4 6 4" xfId="135"/>
    <cellStyle name="20% - Акцент4 6 5" xfId="136"/>
    <cellStyle name="20% - Акцент4 6 6" xfId="137"/>
    <cellStyle name="20% - Акцент4 6 7" xfId="138"/>
    <cellStyle name="20% - Акцент5" xfId="139"/>
    <cellStyle name="20% - Акцент5 2 2" xfId="140"/>
    <cellStyle name="20% - Акцент5 2 3" xfId="141"/>
    <cellStyle name="20% - Акцент5 2 4" xfId="142"/>
    <cellStyle name="20% - Акцент5 2 5" xfId="143"/>
    <cellStyle name="20% - Акцент5 2 6" xfId="144"/>
    <cellStyle name="20% - Акцент5 2 7" xfId="145"/>
    <cellStyle name="20% - Акцент5 3 2" xfId="146"/>
    <cellStyle name="20% - Акцент5 3 3" xfId="147"/>
    <cellStyle name="20% - Акцент5 3 4" xfId="148"/>
    <cellStyle name="20% - Акцент5 3 5" xfId="149"/>
    <cellStyle name="20% - Акцент5 3 6" xfId="150"/>
    <cellStyle name="20% - Акцент5 3 7" xfId="151"/>
    <cellStyle name="20% - Акцент5 4 2" xfId="152"/>
    <cellStyle name="20% - Акцент5 4 3" xfId="153"/>
    <cellStyle name="20% - Акцент5 4 4" xfId="154"/>
    <cellStyle name="20% - Акцент5 4 5" xfId="155"/>
    <cellStyle name="20% - Акцент5 4 6" xfId="156"/>
    <cellStyle name="20% - Акцент5 4 7" xfId="157"/>
    <cellStyle name="20% - Акцент5 5 2" xfId="158"/>
    <cellStyle name="20% - Акцент5 5 3" xfId="159"/>
    <cellStyle name="20% - Акцент5 5 4" xfId="160"/>
    <cellStyle name="20% - Акцент5 5 5" xfId="161"/>
    <cellStyle name="20% - Акцент5 5 6" xfId="162"/>
    <cellStyle name="20% - Акцент5 5 7" xfId="163"/>
    <cellStyle name="20% - Акцент5 6 2" xfId="164"/>
    <cellStyle name="20% - Акцент5 6 3" xfId="165"/>
    <cellStyle name="20% - Акцент5 6 4" xfId="166"/>
    <cellStyle name="20% - Акцент5 6 5" xfId="167"/>
    <cellStyle name="20% - Акцент5 6 6" xfId="168"/>
    <cellStyle name="20% - Акцент5 6 7" xfId="169"/>
    <cellStyle name="20% - Акцент6" xfId="170"/>
    <cellStyle name="20% - Акцент6 2 2" xfId="171"/>
    <cellStyle name="20% - Акцент6 2 3" xfId="172"/>
    <cellStyle name="20% - Акцент6 2 4" xfId="173"/>
    <cellStyle name="20% - Акцент6 2 5" xfId="174"/>
    <cellStyle name="20% - Акцент6 2 6" xfId="175"/>
    <cellStyle name="20% - Акцент6 2 7" xfId="176"/>
    <cellStyle name="20% - Акцент6 3 2" xfId="177"/>
    <cellStyle name="20% - Акцент6 3 3" xfId="178"/>
    <cellStyle name="20% - Акцент6 3 4" xfId="179"/>
    <cellStyle name="20% - Акцент6 3 5" xfId="180"/>
    <cellStyle name="20% - Акцент6 3 6" xfId="181"/>
    <cellStyle name="20% - Акцент6 3 7" xfId="182"/>
    <cellStyle name="20% - Акцент6 4 2" xfId="183"/>
    <cellStyle name="20% - Акцент6 4 3" xfId="184"/>
    <cellStyle name="20% - Акцент6 4 4" xfId="185"/>
    <cellStyle name="20% - Акцент6 4 5" xfId="186"/>
    <cellStyle name="20% - Акцент6 4 6" xfId="187"/>
    <cellStyle name="20% - Акцент6 4 7" xfId="188"/>
    <cellStyle name="20% - Акцент6 5 2" xfId="189"/>
    <cellStyle name="20% - Акцент6 5 3" xfId="190"/>
    <cellStyle name="20% - Акцент6 5 4" xfId="191"/>
    <cellStyle name="20% - Акцент6 5 5" xfId="192"/>
    <cellStyle name="20% - Акцент6 5 6" xfId="193"/>
    <cellStyle name="20% - Акцент6 5 7" xfId="194"/>
    <cellStyle name="20% - Акцент6 6 2" xfId="195"/>
    <cellStyle name="20% - Акцент6 6 3" xfId="196"/>
    <cellStyle name="20% - Акцент6 6 4" xfId="197"/>
    <cellStyle name="20% - Акцент6 6 5" xfId="198"/>
    <cellStyle name="20% - Акцент6 6 6" xfId="199"/>
    <cellStyle name="20% - Акцент6 6 7" xfId="200"/>
    <cellStyle name="40% - Акцент1" xfId="201"/>
    <cellStyle name="40% - Акцент1 2 2" xfId="202"/>
    <cellStyle name="40% - Акцент1 2 3" xfId="203"/>
    <cellStyle name="40% - Акцент1 2 4" xfId="204"/>
    <cellStyle name="40% - Акцент1 2 5" xfId="205"/>
    <cellStyle name="40% - Акцент1 2 6" xfId="206"/>
    <cellStyle name="40% - Акцент1 2 7" xfId="207"/>
    <cellStyle name="40% - Акцент1 3 2" xfId="208"/>
    <cellStyle name="40% - Акцент1 3 3" xfId="209"/>
    <cellStyle name="40% - Акцент1 3 4" xfId="210"/>
    <cellStyle name="40% - Акцент1 3 5" xfId="211"/>
    <cellStyle name="40% - Акцент1 3 6" xfId="212"/>
    <cellStyle name="40% - Акцент1 3 7" xfId="213"/>
    <cellStyle name="40% - Акцент1 4 2" xfId="214"/>
    <cellStyle name="40% - Акцент1 4 3" xfId="215"/>
    <cellStyle name="40% - Акцент1 4 4" xfId="216"/>
    <cellStyle name="40% - Акцент1 4 5" xfId="217"/>
    <cellStyle name="40% - Акцент1 4 6" xfId="218"/>
    <cellStyle name="40% - Акцент1 4 7" xfId="219"/>
    <cellStyle name="40% - Акцент1 5 2" xfId="220"/>
    <cellStyle name="40% - Акцент1 5 3" xfId="221"/>
    <cellStyle name="40% - Акцент1 5 4" xfId="222"/>
    <cellStyle name="40% - Акцент1 5 5" xfId="223"/>
    <cellStyle name="40% - Акцент1 5 6" xfId="224"/>
    <cellStyle name="40% - Акцент1 5 7" xfId="225"/>
    <cellStyle name="40% - Акцент1 6 2" xfId="226"/>
    <cellStyle name="40% - Акцент1 6 3" xfId="227"/>
    <cellStyle name="40% - Акцент1 6 4" xfId="228"/>
    <cellStyle name="40% - Акцент1 6 5" xfId="229"/>
    <cellStyle name="40% - Акцент1 6 6" xfId="230"/>
    <cellStyle name="40% - Акцент1 6 7" xfId="231"/>
    <cellStyle name="40% - Акцент2" xfId="232"/>
    <cellStyle name="40% - Акцент2 2 2" xfId="233"/>
    <cellStyle name="40% - Акцент2 2 3" xfId="234"/>
    <cellStyle name="40% - Акцент2 2 4" xfId="235"/>
    <cellStyle name="40% - Акцент2 2 5" xfId="236"/>
    <cellStyle name="40% - Акцент2 2 6" xfId="237"/>
    <cellStyle name="40% - Акцент2 2 7" xfId="238"/>
    <cellStyle name="40% - Акцент2 3 2" xfId="239"/>
    <cellStyle name="40% - Акцент2 3 3" xfId="240"/>
    <cellStyle name="40% - Акцент2 3 4" xfId="241"/>
    <cellStyle name="40% - Акцент2 3 5" xfId="242"/>
    <cellStyle name="40% - Акцент2 3 6" xfId="243"/>
    <cellStyle name="40% - Акцент2 3 7" xfId="244"/>
    <cellStyle name="40% - Акцент2 4 2" xfId="245"/>
    <cellStyle name="40% - Акцент2 4 3" xfId="246"/>
    <cellStyle name="40% - Акцент2 4 4" xfId="247"/>
    <cellStyle name="40% - Акцент2 4 5" xfId="248"/>
    <cellStyle name="40% - Акцент2 4 6" xfId="249"/>
    <cellStyle name="40% - Акцент2 4 7" xfId="250"/>
    <cellStyle name="40% - Акцент2 5 2" xfId="251"/>
    <cellStyle name="40% - Акцент2 5 3" xfId="252"/>
    <cellStyle name="40% - Акцент2 5 4" xfId="253"/>
    <cellStyle name="40% - Акцент2 5 5" xfId="254"/>
    <cellStyle name="40% - Акцент2 5 6" xfId="255"/>
    <cellStyle name="40% - Акцент2 5 7" xfId="256"/>
    <cellStyle name="40% - Акцент2 6 2" xfId="257"/>
    <cellStyle name="40% - Акцент2 6 3" xfId="258"/>
    <cellStyle name="40% - Акцент2 6 4" xfId="259"/>
    <cellStyle name="40% - Акцент2 6 5" xfId="260"/>
    <cellStyle name="40% - Акцент2 6 6" xfId="261"/>
    <cellStyle name="40% - Акцент2 6 7" xfId="262"/>
    <cellStyle name="40% - Акцент3" xfId="263"/>
    <cellStyle name="40% - Акцент3 2 2" xfId="264"/>
    <cellStyle name="40% - Акцент3 2 3" xfId="265"/>
    <cellStyle name="40% - Акцент3 2 4" xfId="266"/>
    <cellStyle name="40% - Акцент3 2 5" xfId="267"/>
    <cellStyle name="40% - Акцент3 2 6" xfId="268"/>
    <cellStyle name="40% - Акцент3 2 7" xfId="269"/>
    <cellStyle name="40% - Акцент3 3 2" xfId="270"/>
    <cellStyle name="40% - Акцент3 3 3" xfId="271"/>
    <cellStyle name="40% - Акцент3 3 4" xfId="272"/>
    <cellStyle name="40% - Акцент3 3 5" xfId="273"/>
    <cellStyle name="40% - Акцент3 3 6" xfId="274"/>
    <cellStyle name="40% - Акцент3 3 7" xfId="275"/>
    <cellStyle name="40% - Акцент3 4 2" xfId="276"/>
    <cellStyle name="40% - Акцент3 4 3" xfId="277"/>
    <cellStyle name="40% - Акцент3 4 4" xfId="278"/>
    <cellStyle name="40% - Акцент3 4 5" xfId="279"/>
    <cellStyle name="40% - Акцент3 4 6" xfId="280"/>
    <cellStyle name="40% - Акцент3 4 7" xfId="281"/>
    <cellStyle name="40% - Акцент3 5 2" xfId="282"/>
    <cellStyle name="40% - Акцент3 5 3" xfId="283"/>
    <cellStyle name="40% - Акцент3 5 4" xfId="284"/>
    <cellStyle name="40% - Акцент3 5 5" xfId="285"/>
    <cellStyle name="40% - Акцент3 5 6" xfId="286"/>
    <cellStyle name="40% - Акцент3 5 7" xfId="287"/>
    <cellStyle name="40% - Акцент3 6 2" xfId="288"/>
    <cellStyle name="40% - Акцент3 6 3" xfId="289"/>
    <cellStyle name="40% - Акцент3 6 4" xfId="290"/>
    <cellStyle name="40% - Акцент3 6 5" xfId="291"/>
    <cellStyle name="40% - Акцент3 6 6" xfId="292"/>
    <cellStyle name="40% - Акцент3 6 7" xfId="293"/>
    <cellStyle name="40% - Акцент4" xfId="294"/>
    <cellStyle name="40% - Акцент4 2 2" xfId="295"/>
    <cellStyle name="40% - Акцент4 2 3" xfId="296"/>
    <cellStyle name="40% - Акцент4 2 4" xfId="297"/>
    <cellStyle name="40% - Акцент4 2 5" xfId="298"/>
    <cellStyle name="40% - Акцент4 2 6" xfId="299"/>
    <cellStyle name="40% - Акцент4 2 7" xfId="300"/>
    <cellStyle name="40% - Акцент4 3 2" xfId="301"/>
    <cellStyle name="40% - Акцент4 3 3" xfId="302"/>
    <cellStyle name="40% - Акцент4 3 4" xfId="303"/>
    <cellStyle name="40% - Акцент4 3 5" xfId="304"/>
    <cellStyle name="40% - Акцент4 3 6" xfId="305"/>
    <cellStyle name="40% - Акцент4 3 7" xfId="306"/>
    <cellStyle name="40% - Акцент4 4 2" xfId="307"/>
    <cellStyle name="40% - Акцент4 4 3" xfId="308"/>
    <cellStyle name="40% - Акцент4 4 4" xfId="309"/>
    <cellStyle name="40% - Акцент4 4 5" xfId="310"/>
    <cellStyle name="40% - Акцент4 4 6" xfId="311"/>
    <cellStyle name="40% - Акцент4 4 7" xfId="312"/>
    <cellStyle name="40% - Акцент4 5 2" xfId="313"/>
    <cellStyle name="40% - Акцент4 5 3" xfId="314"/>
    <cellStyle name="40% - Акцент4 5 4" xfId="315"/>
    <cellStyle name="40% - Акцент4 5 5" xfId="316"/>
    <cellStyle name="40% - Акцент4 5 6" xfId="317"/>
    <cellStyle name="40% - Акцент4 5 7" xfId="318"/>
    <cellStyle name="40% - Акцент4 6 2" xfId="319"/>
    <cellStyle name="40% - Акцент4 6 3" xfId="320"/>
    <cellStyle name="40% - Акцент4 6 4" xfId="321"/>
    <cellStyle name="40% - Акцент4 6 5" xfId="322"/>
    <cellStyle name="40% - Акцент4 6 6" xfId="323"/>
    <cellStyle name="40% - Акцент4 6 7" xfId="324"/>
    <cellStyle name="40% - Акцент5" xfId="325"/>
    <cellStyle name="40% - Акцент5 2 2" xfId="326"/>
    <cellStyle name="40% - Акцент5 2 3" xfId="327"/>
    <cellStyle name="40% - Акцент5 2 4" xfId="328"/>
    <cellStyle name="40% - Акцент5 2 5" xfId="329"/>
    <cellStyle name="40% - Акцент5 2 6" xfId="330"/>
    <cellStyle name="40% - Акцент5 2 7" xfId="331"/>
    <cellStyle name="40% - Акцент5 3 2" xfId="332"/>
    <cellStyle name="40% - Акцент5 3 3" xfId="333"/>
    <cellStyle name="40% - Акцент5 3 4" xfId="334"/>
    <cellStyle name="40% - Акцент5 3 5" xfId="335"/>
    <cellStyle name="40% - Акцент5 3 6" xfId="336"/>
    <cellStyle name="40% - Акцент5 3 7" xfId="337"/>
    <cellStyle name="40% - Акцент5 4 2" xfId="338"/>
    <cellStyle name="40% - Акцент5 4 3" xfId="339"/>
    <cellStyle name="40% - Акцент5 4 4" xfId="340"/>
    <cellStyle name="40% - Акцент5 4 5" xfId="341"/>
    <cellStyle name="40% - Акцент5 4 6" xfId="342"/>
    <cellStyle name="40% - Акцент5 4 7" xfId="343"/>
    <cellStyle name="40% - Акцент5 5 2" xfId="344"/>
    <cellStyle name="40% - Акцент5 5 3" xfId="345"/>
    <cellStyle name="40% - Акцент5 5 4" xfId="346"/>
    <cellStyle name="40% - Акцент5 5 5" xfId="347"/>
    <cellStyle name="40% - Акцент5 5 6" xfId="348"/>
    <cellStyle name="40% - Акцент5 5 7" xfId="349"/>
    <cellStyle name="40% - Акцент5 6 2" xfId="350"/>
    <cellStyle name="40% - Акцент5 6 3" xfId="351"/>
    <cellStyle name="40% - Акцент5 6 4" xfId="352"/>
    <cellStyle name="40% - Акцент5 6 5" xfId="353"/>
    <cellStyle name="40% - Акцент5 6 6" xfId="354"/>
    <cellStyle name="40% - Акцент5 6 7" xfId="355"/>
    <cellStyle name="40% - Акцент6" xfId="356"/>
    <cellStyle name="40% - Акцент6 2 2" xfId="357"/>
    <cellStyle name="40% - Акцент6 2 3" xfId="358"/>
    <cellStyle name="40% - Акцент6 2 4" xfId="359"/>
    <cellStyle name="40% - Акцент6 2 5" xfId="360"/>
    <cellStyle name="40% - Акцент6 2 6" xfId="361"/>
    <cellStyle name="40% - Акцент6 2 7" xfId="362"/>
    <cellStyle name="40% - Акцент6 3 2" xfId="363"/>
    <cellStyle name="40% - Акцент6 3 3" xfId="364"/>
    <cellStyle name="40% - Акцент6 3 4" xfId="365"/>
    <cellStyle name="40% - Акцент6 3 5" xfId="366"/>
    <cellStyle name="40% - Акцент6 3 6" xfId="367"/>
    <cellStyle name="40% - Акцент6 3 7" xfId="368"/>
    <cellStyle name="40% - Акцент6 4 2" xfId="369"/>
    <cellStyle name="40% - Акцент6 4 3" xfId="370"/>
    <cellStyle name="40% - Акцент6 4 4" xfId="371"/>
    <cellStyle name="40% - Акцент6 4 5" xfId="372"/>
    <cellStyle name="40% - Акцент6 4 6" xfId="373"/>
    <cellStyle name="40% - Акцент6 4 7" xfId="374"/>
    <cellStyle name="40% - Акцент6 5 2" xfId="375"/>
    <cellStyle name="40% - Акцент6 5 3" xfId="376"/>
    <cellStyle name="40% - Акцент6 5 4" xfId="377"/>
    <cellStyle name="40% - Акцент6 5 5" xfId="378"/>
    <cellStyle name="40% - Акцент6 5 6" xfId="379"/>
    <cellStyle name="40% - Акцент6 5 7" xfId="380"/>
    <cellStyle name="40% - Акцент6 6 2" xfId="381"/>
    <cellStyle name="40% - Акцент6 6 3" xfId="382"/>
    <cellStyle name="40% - Акцент6 6 4" xfId="383"/>
    <cellStyle name="40% - Акцент6 6 5" xfId="384"/>
    <cellStyle name="40% - Акцент6 6 6" xfId="385"/>
    <cellStyle name="40% - Акцент6 6 7" xfId="386"/>
    <cellStyle name="60% - Акцент1" xfId="387"/>
    <cellStyle name="60% - Акцент1 2 2" xfId="388"/>
    <cellStyle name="60% - Акцент1 2 3" xfId="389"/>
    <cellStyle name="60% - Акцент1 2 4" xfId="390"/>
    <cellStyle name="60% - Акцент1 2 5" xfId="391"/>
    <cellStyle name="60% - Акцент1 2 6" xfId="392"/>
    <cellStyle name="60% - Акцент1 2 7" xfId="393"/>
    <cellStyle name="60% - Акцент1 3 2" xfId="394"/>
    <cellStyle name="60% - Акцент1 3 3" xfId="395"/>
    <cellStyle name="60% - Акцент1 3 4" xfId="396"/>
    <cellStyle name="60% - Акцент1 3 5" xfId="397"/>
    <cellStyle name="60% - Акцент1 3 6" xfId="398"/>
    <cellStyle name="60% - Акцент1 3 7" xfId="399"/>
    <cellStyle name="60% - Акцент1 4 2" xfId="400"/>
    <cellStyle name="60% - Акцент1 4 3" xfId="401"/>
    <cellStyle name="60% - Акцент1 4 4" xfId="402"/>
    <cellStyle name="60% - Акцент1 4 5" xfId="403"/>
    <cellStyle name="60% - Акцент1 4 6" xfId="404"/>
    <cellStyle name="60% - Акцент1 4 7" xfId="405"/>
    <cellStyle name="60% - Акцент1 5 2" xfId="406"/>
    <cellStyle name="60% - Акцент1 5 3" xfId="407"/>
    <cellStyle name="60% - Акцент1 5 4" xfId="408"/>
    <cellStyle name="60% - Акцент1 5 5" xfId="409"/>
    <cellStyle name="60% - Акцент1 5 6" xfId="410"/>
    <cellStyle name="60% - Акцент1 5 7" xfId="411"/>
    <cellStyle name="60% - Акцент1 6 2" xfId="412"/>
    <cellStyle name="60% - Акцент1 6 3" xfId="413"/>
    <cellStyle name="60% - Акцент1 6 4" xfId="414"/>
    <cellStyle name="60% - Акцент1 6 5" xfId="415"/>
    <cellStyle name="60% - Акцент1 6 6" xfId="416"/>
    <cellStyle name="60% - Акцент1 6 7" xfId="417"/>
    <cellStyle name="60% - Акцент2" xfId="418"/>
    <cellStyle name="60% - Акцент2 2 2" xfId="419"/>
    <cellStyle name="60% - Акцент2 2 3" xfId="420"/>
    <cellStyle name="60% - Акцент2 2 4" xfId="421"/>
    <cellStyle name="60% - Акцент2 2 5" xfId="422"/>
    <cellStyle name="60% - Акцент2 2 6" xfId="423"/>
    <cellStyle name="60% - Акцент2 2 7" xfId="424"/>
    <cellStyle name="60% - Акцент2 3 2" xfId="425"/>
    <cellStyle name="60% - Акцент2 3 3" xfId="426"/>
    <cellStyle name="60% - Акцент2 3 4" xfId="427"/>
    <cellStyle name="60% - Акцент2 3 5" xfId="428"/>
    <cellStyle name="60% - Акцент2 3 6" xfId="429"/>
    <cellStyle name="60% - Акцент2 3 7" xfId="430"/>
    <cellStyle name="60% - Акцент2 4 2" xfId="431"/>
    <cellStyle name="60% - Акцент2 4 3" xfId="432"/>
    <cellStyle name="60% - Акцент2 4 4" xfId="433"/>
    <cellStyle name="60% - Акцент2 4 5" xfId="434"/>
    <cellStyle name="60% - Акцент2 4 6" xfId="435"/>
    <cellStyle name="60% - Акцент2 4 7" xfId="436"/>
    <cellStyle name="60% - Акцент2 5 2" xfId="437"/>
    <cellStyle name="60% - Акцент2 5 3" xfId="438"/>
    <cellStyle name="60% - Акцент2 5 4" xfId="439"/>
    <cellStyle name="60% - Акцент2 5 5" xfId="440"/>
    <cellStyle name="60% - Акцент2 5 6" xfId="441"/>
    <cellStyle name="60% - Акцент2 5 7" xfId="442"/>
    <cellStyle name="60% - Акцент2 6 2" xfId="443"/>
    <cellStyle name="60% - Акцент2 6 3" xfId="444"/>
    <cellStyle name="60% - Акцент2 6 4" xfId="445"/>
    <cellStyle name="60% - Акцент2 6 5" xfId="446"/>
    <cellStyle name="60% - Акцент2 6 6" xfId="447"/>
    <cellStyle name="60% - Акцент2 6 7" xfId="448"/>
    <cellStyle name="60% - Акцент3" xfId="449"/>
    <cellStyle name="60% - Акцент3 2 2" xfId="450"/>
    <cellStyle name="60% - Акцент3 2 3" xfId="451"/>
    <cellStyle name="60% - Акцент3 2 4" xfId="452"/>
    <cellStyle name="60% - Акцент3 2 5" xfId="453"/>
    <cellStyle name="60% - Акцент3 2 6" xfId="454"/>
    <cellStyle name="60% - Акцент3 2 7" xfId="455"/>
    <cellStyle name="60% - Акцент3 3 2" xfId="456"/>
    <cellStyle name="60% - Акцент3 3 3" xfId="457"/>
    <cellStyle name="60% - Акцент3 3 4" xfId="458"/>
    <cellStyle name="60% - Акцент3 3 5" xfId="459"/>
    <cellStyle name="60% - Акцент3 3 6" xfId="460"/>
    <cellStyle name="60% - Акцент3 3 7" xfId="461"/>
    <cellStyle name="60% - Акцент3 4 2" xfId="462"/>
    <cellStyle name="60% - Акцент3 4 3" xfId="463"/>
    <cellStyle name="60% - Акцент3 4 4" xfId="464"/>
    <cellStyle name="60% - Акцент3 4 5" xfId="465"/>
    <cellStyle name="60% - Акцент3 4 6" xfId="466"/>
    <cellStyle name="60% - Акцент3 4 7" xfId="467"/>
    <cellStyle name="60% - Акцент3 5 2" xfId="468"/>
    <cellStyle name="60% - Акцент3 5 3" xfId="469"/>
    <cellStyle name="60% - Акцент3 5 4" xfId="470"/>
    <cellStyle name="60% - Акцент3 5 5" xfId="471"/>
    <cellStyle name="60% - Акцент3 5 6" xfId="472"/>
    <cellStyle name="60% - Акцент3 5 7" xfId="473"/>
    <cellStyle name="60% - Акцент3 6 2" xfId="474"/>
    <cellStyle name="60% - Акцент3 6 3" xfId="475"/>
    <cellStyle name="60% - Акцент3 6 4" xfId="476"/>
    <cellStyle name="60% - Акцент3 6 5" xfId="477"/>
    <cellStyle name="60% - Акцент3 6 6" xfId="478"/>
    <cellStyle name="60% - Акцент3 6 7" xfId="479"/>
    <cellStyle name="60% - Акцент4" xfId="480"/>
    <cellStyle name="60% - Акцент4 2 2" xfId="481"/>
    <cellStyle name="60% - Акцент4 2 3" xfId="482"/>
    <cellStyle name="60% - Акцент4 2 4" xfId="483"/>
    <cellStyle name="60% - Акцент4 2 5" xfId="484"/>
    <cellStyle name="60% - Акцент4 2 6" xfId="485"/>
    <cellStyle name="60% - Акцент4 2 7" xfId="486"/>
    <cellStyle name="60% - Акцент4 3 2" xfId="487"/>
    <cellStyle name="60% - Акцент4 3 3" xfId="488"/>
    <cellStyle name="60% - Акцент4 3 4" xfId="489"/>
    <cellStyle name="60% - Акцент4 3 5" xfId="490"/>
    <cellStyle name="60% - Акцент4 3 6" xfId="491"/>
    <cellStyle name="60% - Акцент4 3 7" xfId="492"/>
    <cellStyle name="60% - Акцент4 4 2" xfId="493"/>
    <cellStyle name="60% - Акцент4 4 3" xfId="494"/>
    <cellStyle name="60% - Акцент4 4 4" xfId="495"/>
    <cellStyle name="60% - Акцент4 4 5" xfId="496"/>
    <cellStyle name="60% - Акцент4 4 6" xfId="497"/>
    <cellStyle name="60% - Акцент4 4 7" xfId="498"/>
    <cellStyle name="60% - Акцент4 5 2" xfId="499"/>
    <cellStyle name="60% - Акцент4 5 3" xfId="500"/>
    <cellStyle name="60% - Акцент4 5 4" xfId="501"/>
    <cellStyle name="60% - Акцент4 5 5" xfId="502"/>
    <cellStyle name="60% - Акцент4 5 6" xfId="503"/>
    <cellStyle name="60% - Акцент4 5 7" xfId="504"/>
    <cellStyle name="60% - Акцент4 6 2" xfId="505"/>
    <cellStyle name="60% - Акцент4 6 3" xfId="506"/>
    <cellStyle name="60% - Акцент4 6 4" xfId="507"/>
    <cellStyle name="60% - Акцент4 6 5" xfId="508"/>
    <cellStyle name="60% - Акцент4 6 6" xfId="509"/>
    <cellStyle name="60% - Акцент4 6 7" xfId="510"/>
    <cellStyle name="60% - Акцент5" xfId="511"/>
    <cellStyle name="60% - Акцент5 2 2" xfId="512"/>
    <cellStyle name="60% - Акцент5 2 3" xfId="513"/>
    <cellStyle name="60% - Акцент5 2 4" xfId="514"/>
    <cellStyle name="60% - Акцент5 2 5" xfId="515"/>
    <cellStyle name="60% - Акцент5 2 6" xfId="516"/>
    <cellStyle name="60% - Акцент5 2 7" xfId="517"/>
    <cellStyle name="60% - Акцент5 3 2" xfId="518"/>
    <cellStyle name="60% - Акцент5 3 3" xfId="519"/>
    <cellStyle name="60% - Акцент5 3 4" xfId="520"/>
    <cellStyle name="60% - Акцент5 3 5" xfId="521"/>
    <cellStyle name="60% - Акцент5 3 6" xfId="522"/>
    <cellStyle name="60% - Акцент5 3 7" xfId="523"/>
    <cellStyle name="60% - Акцент5 4 2" xfId="524"/>
    <cellStyle name="60% - Акцент5 4 3" xfId="525"/>
    <cellStyle name="60% - Акцент5 4 4" xfId="526"/>
    <cellStyle name="60% - Акцент5 4 5" xfId="527"/>
    <cellStyle name="60% - Акцент5 4 6" xfId="528"/>
    <cellStyle name="60% - Акцент5 4 7" xfId="529"/>
    <cellStyle name="60% - Акцент5 5 2" xfId="530"/>
    <cellStyle name="60% - Акцент5 5 3" xfId="531"/>
    <cellStyle name="60% - Акцент5 5 4" xfId="532"/>
    <cellStyle name="60% - Акцент5 5 5" xfId="533"/>
    <cellStyle name="60% - Акцент5 5 6" xfId="534"/>
    <cellStyle name="60% - Акцент5 5 7" xfId="535"/>
    <cellStyle name="60% - Акцент5 6 2" xfId="536"/>
    <cellStyle name="60% - Акцент5 6 3" xfId="537"/>
    <cellStyle name="60% - Акцент5 6 4" xfId="538"/>
    <cellStyle name="60% - Акцент5 6 5" xfId="539"/>
    <cellStyle name="60% - Акцент5 6 6" xfId="540"/>
    <cellStyle name="60% - Акцент5 6 7" xfId="541"/>
    <cellStyle name="60% - Акцент6" xfId="542"/>
    <cellStyle name="60% - Акцент6 2 2" xfId="543"/>
    <cellStyle name="60% - Акцент6 2 3" xfId="544"/>
    <cellStyle name="60% - Акцент6 2 4" xfId="545"/>
    <cellStyle name="60% - Акцент6 2 5" xfId="546"/>
    <cellStyle name="60% - Акцент6 2 6" xfId="547"/>
    <cellStyle name="60% - Акцент6 2 7" xfId="548"/>
    <cellStyle name="60% - Акцент6 3 2" xfId="549"/>
    <cellStyle name="60% - Акцент6 3 3" xfId="550"/>
    <cellStyle name="60% - Акцент6 3 4" xfId="551"/>
    <cellStyle name="60% - Акцент6 3 5" xfId="552"/>
    <cellStyle name="60% - Акцент6 3 6" xfId="553"/>
    <cellStyle name="60% - Акцент6 3 7" xfId="554"/>
    <cellStyle name="60% - Акцент6 4 2" xfId="555"/>
    <cellStyle name="60% - Акцент6 4 3" xfId="556"/>
    <cellStyle name="60% - Акцент6 4 4" xfId="557"/>
    <cellStyle name="60% - Акцент6 4 5" xfId="558"/>
    <cellStyle name="60% - Акцент6 4 6" xfId="559"/>
    <cellStyle name="60% - Акцент6 4 7" xfId="560"/>
    <cellStyle name="60% - Акцент6 5 2" xfId="561"/>
    <cellStyle name="60% - Акцент6 5 3" xfId="562"/>
    <cellStyle name="60% - Акцент6 5 4" xfId="563"/>
    <cellStyle name="60% - Акцент6 5 5" xfId="564"/>
    <cellStyle name="60% - Акцент6 5 6" xfId="565"/>
    <cellStyle name="60% - Акцент6 5 7" xfId="566"/>
    <cellStyle name="60% - Акцент6 6 2" xfId="567"/>
    <cellStyle name="60% - Акцент6 6 3" xfId="568"/>
    <cellStyle name="60% - Акцент6 6 4" xfId="569"/>
    <cellStyle name="60% - Акцент6 6 5" xfId="570"/>
    <cellStyle name="60% - Акцент6 6 6" xfId="571"/>
    <cellStyle name="60% - Акцент6 6 7" xfId="572"/>
    <cellStyle name="Comma [0]_laroux" xfId="573"/>
    <cellStyle name="Comma_DSPLIST" xfId="574"/>
    <cellStyle name="Currency [0]" xfId="575"/>
    <cellStyle name="Currency [0] 2" xfId="576"/>
    <cellStyle name="Currency [0] 3" xfId="577"/>
    <cellStyle name="Currency [0] 4" xfId="578"/>
    <cellStyle name="Currency [0]_DSPLIST" xfId="579"/>
    <cellStyle name="Currency_DSPLIST" xfId="580"/>
    <cellStyle name="Euro" xfId="581"/>
    <cellStyle name="Milliers [0]_Conversion Summary" xfId="582"/>
    <cellStyle name="Milliers_Conversion Summary" xfId="583"/>
    <cellStyle name="Monйtaire [0]_Conversion Summary" xfId="584"/>
    <cellStyle name="Monйtaire_Conversion Summary" xfId="585"/>
    <cellStyle name="Normal_Assump." xfId="586"/>
    <cellStyle name="Normal1" xfId="587"/>
    <cellStyle name="Price_Body" xfId="588"/>
    <cellStyle name="Акцент1" xfId="589"/>
    <cellStyle name="Акцент1 2 2" xfId="590"/>
    <cellStyle name="Акцент1 2 3" xfId="591"/>
    <cellStyle name="Акцент1 2 4" xfId="592"/>
    <cellStyle name="Акцент1 2 5" xfId="593"/>
    <cellStyle name="Акцент1 2 6" xfId="594"/>
    <cellStyle name="Акцент1 2 7" xfId="595"/>
    <cellStyle name="Акцент1 3 2" xfId="596"/>
    <cellStyle name="Акцент1 3 3" xfId="597"/>
    <cellStyle name="Акцент1 3 4" xfId="598"/>
    <cellStyle name="Акцент1 3 5" xfId="599"/>
    <cellStyle name="Акцент1 3 6" xfId="600"/>
    <cellStyle name="Акцент1 3 7" xfId="601"/>
    <cellStyle name="Акцент1 4 2" xfId="602"/>
    <cellStyle name="Акцент1 4 3" xfId="603"/>
    <cellStyle name="Акцент1 4 4" xfId="604"/>
    <cellStyle name="Акцент1 4 5" xfId="605"/>
    <cellStyle name="Акцент1 4 6" xfId="606"/>
    <cellStyle name="Акцент1 4 7" xfId="607"/>
    <cellStyle name="Акцент1 5 2" xfId="608"/>
    <cellStyle name="Акцент1 5 3" xfId="609"/>
    <cellStyle name="Акцент1 5 4" xfId="610"/>
    <cellStyle name="Акцент1 5 5" xfId="611"/>
    <cellStyle name="Акцент1 5 6" xfId="612"/>
    <cellStyle name="Акцент1 5 7" xfId="613"/>
    <cellStyle name="Акцент1 6 2" xfId="614"/>
    <cellStyle name="Акцент1 6 3" xfId="615"/>
    <cellStyle name="Акцент1 6 4" xfId="616"/>
    <cellStyle name="Акцент1 6 5" xfId="617"/>
    <cellStyle name="Акцент1 6 6" xfId="618"/>
    <cellStyle name="Акцент1 6 7" xfId="619"/>
    <cellStyle name="Акцент2" xfId="620"/>
    <cellStyle name="Акцент2 2 2" xfId="621"/>
    <cellStyle name="Акцент2 2 3" xfId="622"/>
    <cellStyle name="Акцент2 2 4" xfId="623"/>
    <cellStyle name="Акцент2 2 5" xfId="624"/>
    <cellStyle name="Акцент2 2 6" xfId="625"/>
    <cellStyle name="Акцент2 2 7" xfId="626"/>
    <cellStyle name="Акцент2 3 2" xfId="627"/>
    <cellStyle name="Акцент2 3 3" xfId="628"/>
    <cellStyle name="Акцент2 3 4" xfId="629"/>
    <cellStyle name="Акцент2 3 5" xfId="630"/>
    <cellStyle name="Акцент2 3 6" xfId="631"/>
    <cellStyle name="Акцент2 3 7" xfId="632"/>
    <cellStyle name="Акцент2 4 2" xfId="633"/>
    <cellStyle name="Акцент2 4 3" xfId="634"/>
    <cellStyle name="Акцент2 4 4" xfId="635"/>
    <cellStyle name="Акцент2 4 5" xfId="636"/>
    <cellStyle name="Акцент2 4 6" xfId="637"/>
    <cellStyle name="Акцент2 4 7" xfId="638"/>
    <cellStyle name="Акцент2 5 2" xfId="639"/>
    <cellStyle name="Акцент2 5 3" xfId="640"/>
    <cellStyle name="Акцент2 5 4" xfId="641"/>
    <cellStyle name="Акцент2 5 5" xfId="642"/>
    <cellStyle name="Акцент2 5 6" xfId="643"/>
    <cellStyle name="Акцент2 5 7" xfId="644"/>
    <cellStyle name="Акцент2 6 2" xfId="645"/>
    <cellStyle name="Акцент2 6 3" xfId="646"/>
    <cellStyle name="Акцент2 6 4" xfId="647"/>
    <cellStyle name="Акцент2 6 5" xfId="648"/>
    <cellStyle name="Акцент2 6 6" xfId="649"/>
    <cellStyle name="Акцент2 6 7" xfId="650"/>
    <cellStyle name="Акцент3" xfId="651"/>
    <cellStyle name="Акцент3 2 2" xfId="652"/>
    <cellStyle name="Акцент3 2 3" xfId="653"/>
    <cellStyle name="Акцент3 2 4" xfId="654"/>
    <cellStyle name="Акцент3 2 5" xfId="655"/>
    <cellStyle name="Акцент3 2 6" xfId="656"/>
    <cellStyle name="Акцент3 2 7" xfId="657"/>
    <cellStyle name="Акцент3 3 2" xfId="658"/>
    <cellStyle name="Акцент3 3 3" xfId="659"/>
    <cellStyle name="Акцент3 3 4" xfId="660"/>
    <cellStyle name="Акцент3 3 5" xfId="661"/>
    <cellStyle name="Акцент3 3 6" xfId="662"/>
    <cellStyle name="Акцент3 3 7" xfId="663"/>
    <cellStyle name="Акцент3 4 2" xfId="664"/>
    <cellStyle name="Акцент3 4 3" xfId="665"/>
    <cellStyle name="Акцент3 4 4" xfId="666"/>
    <cellStyle name="Акцент3 4 5" xfId="667"/>
    <cellStyle name="Акцент3 4 6" xfId="668"/>
    <cellStyle name="Акцент3 4 7" xfId="669"/>
    <cellStyle name="Акцент3 5 2" xfId="670"/>
    <cellStyle name="Акцент3 5 3" xfId="671"/>
    <cellStyle name="Акцент3 5 4" xfId="672"/>
    <cellStyle name="Акцент3 5 5" xfId="673"/>
    <cellStyle name="Акцент3 5 6" xfId="674"/>
    <cellStyle name="Акцент3 5 7" xfId="675"/>
    <cellStyle name="Акцент3 6 2" xfId="676"/>
    <cellStyle name="Акцент3 6 3" xfId="677"/>
    <cellStyle name="Акцент3 6 4" xfId="678"/>
    <cellStyle name="Акцент3 6 5" xfId="679"/>
    <cellStyle name="Акцент3 6 6" xfId="680"/>
    <cellStyle name="Акцент3 6 7" xfId="681"/>
    <cellStyle name="Акцент4" xfId="682"/>
    <cellStyle name="Акцент4 2 2" xfId="683"/>
    <cellStyle name="Акцент4 2 3" xfId="684"/>
    <cellStyle name="Акцент4 2 4" xfId="685"/>
    <cellStyle name="Акцент4 2 5" xfId="686"/>
    <cellStyle name="Акцент4 2 6" xfId="687"/>
    <cellStyle name="Акцент4 2 7" xfId="688"/>
    <cellStyle name="Акцент4 3 2" xfId="689"/>
    <cellStyle name="Акцент4 3 3" xfId="690"/>
    <cellStyle name="Акцент4 3 4" xfId="691"/>
    <cellStyle name="Акцент4 3 5" xfId="692"/>
    <cellStyle name="Акцент4 3 6" xfId="693"/>
    <cellStyle name="Акцент4 3 7" xfId="694"/>
    <cellStyle name="Акцент4 4 2" xfId="695"/>
    <cellStyle name="Акцент4 4 3" xfId="696"/>
    <cellStyle name="Акцент4 4 4" xfId="697"/>
    <cellStyle name="Акцент4 4 5" xfId="698"/>
    <cellStyle name="Акцент4 4 6" xfId="699"/>
    <cellStyle name="Акцент4 4 7" xfId="700"/>
    <cellStyle name="Акцент4 5 2" xfId="701"/>
    <cellStyle name="Акцент4 5 3" xfId="702"/>
    <cellStyle name="Акцент4 5 4" xfId="703"/>
    <cellStyle name="Акцент4 5 5" xfId="704"/>
    <cellStyle name="Акцент4 5 6" xfId="705"/>
    <cellStyle name="Акцент4 5 7" xfId="706"/>
    <cellStyle name="Акцент4 6 2" xfId="707"/>
    <cellStyle name="Акцент4 6 3" xfId="708"/>
    <cellStyle name="Акцент4 6 4" xfId="709"/>
    <cellStyle name="Акцент4 6 5" xfId="710"/>
    <cellStyle name="Акцент4 6 6" xfId="711"/>
    <cellStyle name="Акцент4 6 7" xfId="712"/>
    <cellStyle name="Акцент5" xfId="713"/>
    <cellStyle name="Акцент5 2 2" xfId="714"/>
    <cellStyle name="Акцент5 2 3" xfId="715"/>
    <cellStyle name="Акцент5 2 4" xfId="716"/>
    <cellStyle name="Акцент5 2 5" xfId="717"/>
    <cellStyle name="Акцент5 2 6" xfId="718"/>
    <cellStyle name="Акцент5 2 7" xfId="719"/>
    <cellStyle name="Акцент5 3 2" xfId="720"/>
    <cellStyle name="Акцент5 3 3" xfId="721"/>
    <cellStyle name="Акцент5 3 4" xfId="722"/>
    <cellStyle name="Акцент5 3 5" xfId="723"/>
    <cellStyle name="Акцент5 3 6" xfId="724"/>
    <cellStyle name="Акцент5 3 7" xfId="725"/>
    <cellStyle name="Акцент5 4 2" xfId="726"/>
    <cellStyle name="Акцент5 4 3" xfId="727"/>
    <cellStyle name="Акцент5 4 4" xfId="728"/>
    <cellStyle name="Акцент5 4 5" xfId="729"/>
    <cellStyle name="Акцент5 4 6" xfId="730"/>
    <cellStyle name="Акцент5 4 7" xfId="731"/>
    <cellStyle name="Акцент5 5 2" xfId="732"/>
    <cellStyle name="Акцент5 5 3" xfId="733"/>
    <cellStyle name="Акцент5 5 4" xfId="734"/>
    <cellStyle name="Акцент5 5 5" xfId="735"/>
    <cellStyle name="Акцент5 5 6" xfId="736"/>
    <cellStyle name="Акцент5 5 7" xfId="737"/>
    <cellStyle name="Акцент5 6 2" xfId="738"/>
    <cellStyle name="Акцент5 6 3" xfId="739"/>
    <cellStyle name="Акцент5 6 4" xfId="740"/>
    <cellStyle name="Акцент5 6 5" xfId="741"/>
    <cellStyle name="Акцент5 6 6" xfId="742"/>
    <cellStyle name="Акцент5 6 7" xfId="743"/>
    <cellStyle name="Акцент6" xfId="744"/>
    <cellStyle name="Акцент6 2 2" xfId="745"/>
    <cellStyle name="Акцент6 2 3" xfId="746"/>
    <cellStyle name="Акцент6 2 4" xfId="747"/>
    <cellStyle name="Акцент6 2 5" xfId="748"/>
    <cellStyle name="Акцент6 2 6" xfId="749"/>
    <cellStyle name="Акцент6 2 7" xfId="750"/>
    <cellStyle name="Акцент6 3 2" xfId="751"/>
    <cellStyle name="Акцент6 3 3" xfId="752"/>
    <cellStyle name="Акцент6 3 4" xfId="753"/>
    <cellStyle name="Акцент6 3 5" xfId="754"/>
    <cellStyle name="Акцент6 3 6" xfId="755"/>
    <cellStyle name="Акцент6 3 7" xfId="756"/>
    <cellStyle name="Акцент6 4 2" xfId="757"/>
    <cellStyle name="Акцент6 4 3" xfId="758"/>
    <cellStyle name="Акцент6 4 4" xfId="759"/>
    <cellStyle name="Акцент6 4 5" xfId="760"/>
    <cellStyle name="Акцент6 4 6" xfId="761"/>
    <cellStyle name="Акцент6 4 7" xfId="762"/>
    <cellStyle name="Акцент6 5 2" xfId="763"/>
    <cellStyle name="Акцент6 5 3" xfId="764"/>
    <cellStyle name="Акцент6 5 4" xfId="765"/>
    <cellStyle name="Акцент6 5 5" xfId="766"/>
    <cellStyle name="Акцент6 5 6" xfId="767"/>
    <cellStyle name="Акцент6 5 7" xfId="768"/>
    <cellStyle name="Акцент6 6 2" xfId="769"/>
    <cellStyle name="Акцент6 6 3" xfId="770"/>
    <cellStyle name="Акцент6 6 4" xfId="771"/>
    <cellStyle name="Акцент6 6 5" xfId="772"/>
    <cellStyle name="Акцент6 6 6" xfId="773"/>
    <cellStyle name="Акцент6 6 7" xfId="774"/>
    <cellStyle name="Беззащитный" xfId="775"/>
    <cellStyle name="Ввод " xfId="776"/>
    <cellStyle name="Ввод  2 2" xfId="777"/>
    <cellStyle name="Ввод  2 3" xfId="778"/>
    <cellStyle name="Ввод  2 4" xfId="779"/>
    <cellStyle name="Ввод  2 5" xfId="780"/>
    <cellStyle name="Ввод  2 6" xfId="781"/>
    <cellStyle name="Ввод  2 7" xfId="782"/>
    <cellStyle name="Ввод  3 2" xfId="783"/>
    <cellStyle name="Ввод  3 3" xfId="784"/>
    <cellStyle name="Ввод  3 4" xfId="785"/>
    <cellStyle name="Ввод  3 5" xfId="786"/>
    <cellStyle name="Ввод  3 6" xfId="787"/>
    <cellStyle name="Ввод  3 7" xfId="788"/>
    <cellStyle name="Ввод  4 2" xfId="789"/>
    <cellStyle name="Ввод  4 3" xfId="790"/>
    <cellStyle name="Ввод  4 4" xfId="791"/>
    <cellStyle name="Ввод  4 5" xfId="792"/>
    <cellStyle name="Ввод  4 6" xfId="793"/>
    <cellStyle name="Ввод  4 7" xfId="794"/>
    <cellStyle name="Ввод  5 2" xfId="795"/>
    <cellStyle name="Ввод  5 3" xfId="796"/>
    <cellStyle name="Ввод  5 4" xfId="797"/>
    <cellStyle name="Ввод  5 5" xfId="798"/>
    <cellStyle name="Ввод  5 6" xfId="799"/>
    <cellStyle name="Ввод  5 7" xfId="800"/>
    <cellStyle name="Ввод  6 2" xfId="801"/>
    <cellStyle name="Ввод  6 3" xfId="802"/>
    <cellStyle name="Ввод  6 4" xfId="803"/>
    <cellStyle name="Ввод  6 5" xfId="804"/>
    <cellStyle name="Ввод  6 6" xfId="805"/>
    <cellStyle name="Ввод  6 7" xfId="806"/>
    <cellStyle name="Вывод" xfId="807"/>
    <cellStyle name="Вывод 2 2" xfId="808"/>
    <cellStyle name="Вывод 2 3" xfId="809"/>
    <cellStyle name="Вывод 2 4" xfId="810"/>
    <cellStyle name="Вывод 2 5" xfId="811"/>
    <cellStyle name="Вывод 2 6" xfId="812"/>
    <cellStyle name="Вывод 2 7" xfId="813"/>
    <cellStyle name="Вывод 3 2" xfId="814"/>
    <cellStyle name="Вывод 3 3" xfId="815"/>
    <cellStyle name="Вывод 3 4" xfId="816"/>
    <cellStyle name="Вывод 3 5" xfId="817"/>
    <cellStyle name="Вывод 3 6" xfId="818"/>
    <cellStyle name="Вывод 3 7" xfId="819"/>
    <cellStyle name="Вывод 4 2" xfId="820"/>
    <cellStyle name="Вывод 4 3" xfId="821"/>
    <cellStyle name="Вывод 4 4" xfId="822"/>
    <cellStyle name="Вывод 4 5" xfId="823"/>
    <cellStyle name="Вывод 4 6" xfId="824"/>
    <cellStyle name="Вывод 4 7" xfId="825"/>
    <cellStyle name="Вывод 5 2" xfId="826"/>
    <cellStyle name="Вывод 5 3" xfId="827"/>
    <cellStyle name="Вывод 5 4" xfId="828"/>
    <cellStyle name="Вывод 5 5" xfId="829"/>
    <cellStyle name="Вывод 5 6" xfId="830"/>
    <cellStyle name="Вывод 5 7" xfId="831"/>
    <cellStyle name="Вывод 6 2" xfId="832"/>
    <cellStyle name="Вывод 6 3" xfId="833"/>
    <cellStyle name="Вывод 6 4" xfId="834"/>
    <cellStyle name="Вывод 6 5" xfId="835"/>
    <cellStyle name="Вывод 6 6" xfId="836"/>
    <cellStyle name="Вывод 6 7" xfId="837"/>
    <cellStyle name="Вычисление" xfId="838"/>
    <cellStyle name="Вычисление 2 2" xfId="839"/>
    <cellStyle name="Вычисление 2 3" xfId="840"/>
    <cellStyle name="Вычисление 2 4" xfId="841"/>
    <cellStyle name="Вычисление 2 5" xfId="842"/>
    <cellStyle name="Вычисление 2 6" xfId="843"/>
    <cellStyle name="Вычисление 2 7" xfId="844"/>
    <cellStyle name="Вычисление 3 2" xfId="845"/>
    <cellStyle name="Вычисление 3 3" xfId="846"/>
    <cellStyle name="Вычисление 3 4" xfId="847"/>
    <cellStyle name="Вычисление 3 5" xfId="848"/>
    <cellStyle name="Вычисление 3 6" xfId="849"/>
    <cellStyle name="Вычисление 3 7" xfId="850"/>
    <cellStyle name="Вычисление 4 2" xfId="851"/>
    <cellStyle name="Вычисление 4 3" xfId="852"/>
    <cellStyle name="Вычисление 4 4" xfId="853"/>
    <cellStyle name="Вычисление 4 5" xfId="854"/>
    <cellStyle name="Вычисление 4 6" xfId="855"/>
    <cellStyle name="Вычисление 4 7" xfId="856"/>
    <cellStyle name="Вычисление 5 2" xfId="857"/>
    <cellStyle name="Вычисление 5 3" xfId="858"/>
    <cellStyle name="Вычисление 5 4" xfId="859"/>
    <cellStyle name="Вычисление 5 5" xfId="860"/>
    <cellStyle name="Вычисление 5 6" xfId="861"/>
    <cellStyle name="Вычисление 5 7" xfId="862"/>
    <cellStyle name="Вычисление 6 2" xfId="863"/>
    <cellStyle name="Вычисление 6 3" xfId="864"/>
    <cellStyle name="Вычисление 6 4" xfId="865"/>
    <cellStyle name="Вычисление 6 5" xfId="866"/>
    <cellStyle name="Вычисление 6 6" xfId="867"/>
    <cellStyle name="Вычисление 6 7" xfId="868"/>
    <cellStyle name="Hyperlink" xfId="869"/>
    <cellStyle name="Гиперссылка 2" xfId="870"/>
    <cellStyle name="Гиперссылка 27" xfId="871"/>
    <cellStyle name="Гиперссылка 28" xfId="872"/>
    <cellStyle name="Currency" xfId="873"/>
    <cellStyle name="Currency [0]" xfId="874"/>
    <cellStyle name="Заголовок" xfId="875"/>
    <cellStyle name="Заголовок 1" xfId="876"/>
    <cellStyle name="Заголовок 1 2 2" xfId="877"/>
    <cellStyle name="Заголовок 1 2 3" xfId="878"/>
    <cellStyle name="Заголовок 1 2 4" xfId="879"/>
    <cellStyle name="Заголовок 1 2 5" xfId="880"/>
    <cellStyle name="Заголовок 1 2 6" xfId="881"/>
    <cellStyle name="Заголовок 1 2 7" xfId="882"/>
    <cellStyle name="Заголовок 1 3 2" xfId="883"/>
    <cellStyle name="Заголовок 1 3 3" xfId="884"/>
    <cellStyle name="Заголовок 1 3 4" xfId="885"/>
    <cellStyle name="Заголовок 1 3 5" xfId="886"/>
    <cellStyle name="Заголовок 1 3 6" xfId="887"/>
    <cellStyle name="Заголовок 1 3 7" xfId="888"/>
    <cellStyle name="Заголовок 1 4 2" xfId="889"/>
    <cellStyle name="Заголовок 1 4 3" xfId="890"/>
    <cellStyle name="Заголовок 1 4 4" xfId="891"/>
    <cellStyle name="Заголовок 1 4 5" xfId="892"/>
    <cellStyle name="Заголовок 1 4 6" xfId="893"/>
    <cellStyle name="Заголовок 1 4 7" xfId="894"/>
    <cellStyle name="Заголовок 1 5 2" xfId="895"/>
    <cellStyle name="Заголовок 1 5 3" xfId="896"/>
    <cellStyle name="Заголовок 1 5 4" xfId="897"/>
    <cellStyle name="Заголовок 1 5 5" xfId="898"/>
    <cellStyle name="Заголовок 1 5 6" xfId="899"/>
    <cellStyle name="Заголовок 1 5 7" xfId="900"/>
    <cellStyle name="Заголовок 1 6 2" xfId="901"/>
    <cellStyle name="Заголовок 1 6 3" xfId="902"/>
    <cellStyle name="Заголовок 1 6 4" xfId="903"/>
    <cellStyle name="Заголовок 1 6 5" xfId="904"/>
    <cellStyle name="Заголовок 1 6 6" xfId="905"/>
    <cellStyle name="Заголовок 1 6 7" xfId="906"/>
    <cellStyle name="Заголовок 2" xfId="907"/>
    <cellStyle name="Заголовок 2 2 2" xfId="908"/>
    <cellStyle name="Заголовок 2 2 3" xfId="909"/>
    <cellStyle name="Заголовок 2 2 4" xfId="910"/>
    <cellStyle name="Заголовок 2 2 5" xfId="911"/>
    <cellStyle name="Заголовок 2 2 6" xfId="912"/>
    <cellStyle name="Заголовок 2 2 7" xfId="913"/>
    <cellStyle name="Заголовок 2 3 2" xfId="914"/>
    <cellStyle name="Заголовок 2 3 3" xfId="915"/>
    <cellStyle name="Заголовок 2 3 4" xfId="916"/>
    <cellStyle name="Заголовок 2 3 5" xfId="917"/>
    <cellStyle name="Заголовок 2 3 6" xfId="918"/>
    <cellStyle name="Заголовок 2 3 7" xfId="919"/>
    <cellStyle name="Заголовок 2 4 2" xfId="920"/>
    <cellStyle name="Заголовок 2 4 3" xfId="921"/>
    <cellStyle name="Заголовок 2 4 4" xfId="922"/>
    <cellStyle name="Заголовок 2 4 5" xfId="923"/>
    <cellStyle name="Заголовок 2 4 6" xfId="924"/>
    <cellStyle name="Заголовок 2 4 7" xfId="925"/>
    <cellStyle name="Заголовок 2 5 2" xfId="926"/>
    <cellStyle name="Заголовок 2 5 3" xfId="927"/>
    <cellStyle name="Заголовок 2 5 4" xfId="928"/>
    <cellStyle name="Заголовок 2 5 5" xfId="929"/>
    <cellStyle name="Заголовок 2 5 6" xfId="930"/>
    <cellStyle name="Заголовок 2 5 7" xfId="931"/>
    <cellStyle name="Заголовок 2 6 2" xfId="932"/>
    <cellStyle name="Заголовок 2 6 3" xfId="933"/>
    <cellStyle name="Заголовок 2 6 4" xfId="934"/>
    <cellStyle name="Заголовок 2 6 5" xfId="935"/>
    <cellStyle name="Заголовок 2 6 6" xfId="936"/>
    <cellStyle name="Заголовок 2 6 7" xfId="937"/>
    <cellStyle name="Заголовок 3" xfId="938"/>
    <cellStyle name="Заголовок 3 2 2" xfId="939"/>
    <cellStyle name="Заголовок 3 2 3" xfId="940"/>
    <cellStyle name="Заголовок 3 2 4" xfId="941"/>
    <cellStyle name="Заголовок 3 2 5" xfId="942"/>
    <cellStyle name="Заголовок 3 2 6" xfId="943"/>
    <cellStyle name="Заголовок 3 2 7" xfId="944"/>
    <cellStyle name="Заголовок 3 3 2" xfId="945"/>
    <cellStyle name="Заголовок 3 3 3" xfId="946"/>
    <cellStyle name="Заголовок 3 3 4" xfId="947"/>
    <cellStyle name="Заголовок 3 3 5" xfId="948"/>
    <cellStyle name="Заголовок 3 3 6" xfId="949"/>
    <cellStyle name="Заголовок 3 3 7" xfId="950"/>
    <cellStyle name="Заголовок 3 4 2" xfId="951"/>
    <cellStyle name="Заголовок 3 4 3" xfId="952"/>
    <cellStyle name="Заголовок 3 4 4" xfId="953"/>
    <cellStyle name="Заголовок 3 4 5" xfId="954"/>
    <cellStyle name="Заголовок 3 4 6" xfId="955"/>
    <cellStyle name="Заголовок 3 4 7" xfId="956"/>
    <cellStyle name="Заголовок 3 5 2" xfId="957"/>
    <cellStyle name="Заголовок 3 5 3" xfId="958"/>
    <cellStyle name="Заголовок 3 5 4" xfId="959"/>
    <cellStyle name="Заголовок 3 5 5" xfId="960"/>
    <cellStyle name="Заголовок 3 5 6" xfId="961"/>
    <cellStyle name="Заголовок 3 5 7" xfId="962"/>
    <cellStyle name="Заголовок 3 6 2" xfId="963"/>
    <cellStyle name="Заголовок 3 6 3" xfId="964"/>
    <cellStyle name="Заголовок 3 6 4" xfId="965"/>
    <cellStyle name="Заголовок 3 6 5" xfId="966"/>
    <cellStyle name="Заголовок 3 6 6" xfId="967"/>
    <cellStyle name="Заголовок 3 6 7" xfId="968"/>
    <cellStyle name="Заголовок 4" xfId="969"/>
    <cellStyle name="Заголовок 4 2 2" xfId="970"/>
    <cellStyle name="Заголовок 4 2 3" xfId="971"/>
    <cellStyle name="Заголовок 4 2 4" xfId="972"/>
    <cellStyle name="Заголовок 4 2 5" xfId="973"/>
    <cellStyle name="Заголовок 4 2 6" xfId="974"/>
    <cellStyle name="Заголовок 4 2 7" xfId="975"/>
    <cellStyle name="Заголовок 4 3 2" xfId="976"/>
    <cellStyle name="Заголовок 4 3 3" xfId="977"/>
    <cellStyle name="Заголовок 4 3 4" xfId="978"/>
    <cellStyle name="Заголовок 4 3 5" xfId="979"/>
    <cellStyle name="Заголовок 4 3 6" xfId="980"/>
    <cellStyle name="Заголовок 4 3 7" xfId="981"/>
    <cellStyle name="Заголовок 4 4 2" xfId="982"/>
    <cellStyle name="Заголовок 4 4 3" xfId="983"/>
    <cellStyle name="Заголовок 4 4 4" xfId="984"/>
    <cellStyle name="Заголовок 4 4 5" xfId="985"/>
    <cellStyle name="Заголовок 4 4 6" xfId="986"/>
    <cellStyle name="Заголовок 4 4 7" xfId="987"/>
    <cellStyle name="Заголовок 4 5 2" xfId="988"/>
    <cellStyle name="Заголовок 4 5 3" xfId="989"/>
    <cellStyle name="Заголовок 4 5 4" xfId="990"/>
    <cellStyle name="Заголовок 4 5 5" xfId="991"/>
    <cellStyle name="Заголовок 4 5 6" xfId="992"/>
    <cellStyle name="Заголовок 4 5 7" xfId="993"/>
    <cellStyle name="Заголовок 4 6 2" xfId="994"/>
    <cellStyle name="Заголовок 4 6 3" xfId="995"/>
    <cellStyle name="Заголовок 4 6 4" xfId="996"/>
    <cellStyle name="Заголовок 4 6 5" xfId="997"/>
    <cellStyle name="Заголовок 4 6 6" xfId="998"/>
    <cellStyle name="Заголовок 4 6 7" xfId="999"/>
    <cellStyle name="ЗаголовокСтолбца" xfId="1000"/>
    <cellStyle name="Защитный" xfId="1001"/>
    <cellStyle name="Значение" xfId="1002"/>
    <cellStyle name="Итог" xfId="1003"/>
    <cellStyle name="Итог 2 2" xfId="1004"/>
    <cellStyle name="Итог 2 3" xfId="1005"/>
    <cellStyle name="Итог 2 4" xfId="1006"/>
    <cellStyle name="Итог 2 5" xfId="1007"/>
    <cellStyle name="Итог 2 6" xfId="1008"/>
    <cellStyle name="Итог 2 7" xfId="1009"/>
    <cellStyle name="Итог 3 2" xfId="1010"/>
    <cellStyle name="Итог 3 3" xfId="1011"/>
    <cellStyle name="Итог 3 4" xfId="1012"/>
    <cellStyle name="Итог 3 5" xfId="1013"/>
    <cellStyle name="Итог 3 6" xfId="1014"/>
    <cellStyle name="Итог 3 7" xfId="1015"/>
    <cellStyle name="Итог 4 2" xfId="1016"/>
    <cellStyle name="Итог 4 3" xfId="1017"/>
    <cellStyle name="Итог 4 4" xfId="1018"/>
    <cellStyle name="Итог 4 5" xfId="1019"/>
    <cellStyle name="Итог 4 6" xfId="1020"/>
    <cellStyle name="Итог 4 7" xfId="1021"/>
    <cellStyle name="Итог 5 2" xfId="1022"/>
    <cellStyle name="Итог 5 3" xfId="1023"/>
    <cellStyle name="Итог 5 4" xfId="1024"/>
    <cellStyle name="Итог 5 5" xfId="1025"/>
    <cellStyle name="Итог 5 6" xfId="1026"/>
    <cellStyle name="Итог 5 7" xfId="1027"/>
    <cellStyle name="Итог 6 2" xfId="1028"/>
    <cellStyle name="Итог 6 3" xfId="1029"/>
    <cellStyle name="Итог 6 4" xfId="1030"/>
    <cellStyle name="Итог 6 5" xfId="1031"/>
    <cellStyle name="Итог 6 6" xfId="1032"/>
    <cellStyle name="Итог 6 7" xfId="1033"/>
    <cellStyle name="Контрольная ячейка" xfId="1034"/>
    <cellStyle name="Контрольная ячейка 2 2" xfId="1035"/>
    <cellStyle name="Контрольная ячейка 2 3" xfId="1036"/>
    <cellStyle name="Контрольная ячейка 2 4" xfId="1037"/>
    <cellStyle name="Контрольная ячейка 2 5" xfId="1038"/>
    <cellStyle name="Контрольная ячейка 2 6" xfId="1039"/>
    <cellStyle name="Контрольная ячейка 2 7" xfId="1040"/>
    <cellStyle name="Контрольная ячейка 3 2" xfId="1041"/>
    <cellStyle name="Контрольная ячейка 3 3" xfId="1042"/>
    <cellStyle name="Контрольная ячейка 3 4" xfId="1043"/>
    <cellStyle name="Контрольная ячейка 3 5" xfId="1044"/>
    <cellStyle name="Контрольная ячейка 3 6" xfId="1045"/>
    <cellStyle name="Контрольная ячейка 3 7" xfId="1046"/>
    <cellStyle name="Контрольная ячейка 4 2" xfId="1047"/>
    <cellStyle name="Контрольная ячейка 4 3" xfId="1048"/>
    <cellStyle name="Контрольная ячейка 4 4" xfId="1049"/>
    <cellStyle name="Контрольная ячейка 4 5" xfId="1050"/>
    <cellStyle name="Контрольная ячейка 4 6" xfId="1051"/>
    <cellStyle name="Контрольная ячейка 4 7" xfId="1052"/>
    <cellStyle name="Контрольная ячейка 5 2" xfId="1053"/>
    <cellStyle name="Контрольная ячейка 5 3" xfId="1054"/>
    <cellStyle name="Контрольная ячейка 5 4" xfId="1055"/>
    <cellStyle name="Контрольная ячейка 5 5" xfId="1056"/>
    <cellStyle name="Контрольная ячейка 5 6" xfId="1057"/>
    <cellStyle name="Контрольная ячейка 5 7" xfId="1058"/>
    <cellStyle name="Контрольная ячейка 6 2" xfId="1059"/>
    <cellStyle name="Контрольная ячейка 6 3" xfId="1060"/>
    <cellStyle name="Контрольная ячейка 6 4" xfId="1061"/>
    <cellStyle name="Контрольная ячейка 6 5" xfId="1062"/>
    <cellStyle name="Контрольная ячейка 6 6" xfId="1063"/>
    <cellStyle name="Контрольная ячейка 6 7" xfId="1064"/>
    <cellStyle name="Мои наименования показателей" xfId="1065"/>
    <cellStyle name="Мои наименования показателей 2" xfId="1066"/>
    <cellStyle name="Мои наименования показателей 3" xfId="1067"/>
    <cellStyle name="Мой заголовок" xfId="1068"/>
    <cellStyle name="Мой заголовок листа" xfId="1069"/>
    <cellStyle name="Мой заголовок листа 10" xfId="1070"/>
    <cellStyle name="Мой заголовок листа 11" xfId="1071"/>
    <cellStyle name="Мой заголовок листа 12" xfId="1072"/>
    <cellStyle name="Мой заголовок листа 13" xfId="1073"/>
    <cellStyle name="Мой заголовок листа 14" xfId="1074"/>
    <cellStyle name="Мой заголовок листа 15" xfId="1075"/>
    <cellStyle name="Мой заголовок листа 16" xfId="1076"/>
    <cellStyle name="Мой заголовок листа 17" xfId="1077"/>
    <cellStyle name="Мой заголовок листа 18" xfId="1078"/>
    <cellStyle name="Мой заголовок листа 2" xfId="1079"/>
    <cellStyle name="Мой заголовок листа 3" xfId="1080"/>
    <cellStyle name="Мой заголовок листа 4" xfId="1081"/>
    <cellStyle name="Мой заголовок листа 5" xfId="1082"/>
    <cellStyle name="Мой заголовок листа 6" xfId="1083"/>
    <cellStyle name="Мой заголовок листа 7" xfId="1084"/>
    <cellStyle name="Мой заголовок листа 8" xfId="1085"/>
    <cellStyle name="Мой заголовок листа 9" xfId="1086"/>
    <cellStyle name="Название" xfId="1087"/>
    <cellStyle name="Название 2 2" xfId="1088"/>
    <cellStyle name="Название 2 3" xfId="1089"/>
    <cellStyle name="Название 2 4" xfId="1090"/>
    <cellStyle name="Название 2 5" xfId="1091"/>
    <cellStyle name="Название 2 6" xfId="1092"/>
    <cellStyle name="Название 2 7" xfId="1093"/>
    <cellStyle name="Название 3 2" xfId="1094"/>
    <cellStyle name="Название 3 3" xfId="1095"/>
    <cellStyle name="Название 3 4" xfId="1096"/>
    <cellStyle name="Название 3 5" xfId="1097"/>
    <cellStyle name="Название 3 6" xfId="1098"/>
    <cellStyle name="Название 3 7" xfId="1099"/>
    <cellStyle name="Название 4 2" xfId="1100"/>
    <cellStyle name="Название 4 3" xfId="1101"/>
    <cellStyle name="Название 4 4" xfId="1102"/>
    <cellStyle name="Название 4 5" xfId="1103"/>
    <cellStyle name="Название 4 6" xfId="1104"/>
    <cellStyle name="Название 4 7" xfId="1105"/>
    <cellStyle name="Название 5 2" xfId="1106"/>
    <cellStyle name="Название 5 3" xfId="1107"/>
    <cellStyle name="Название 5 4" xfId="1108"/>
    <cellStyle name="Название 5 5" xfId="1109"/>
    <cellStyle name="Название 5 6" xfId="1110"/>
    <cellStyle name="Название 5 7" xfId="1111"/>
    <cellStyle name="Название 6 2" xfId="1112"/>
    <cellStyle name="Название 6 3" xfId="1113"/>
    <cellStyle name="Название 6 4" xfId="1114"/>
    <cellStyle name="Название 6 5" xfId="1115"/>
    <cellStyle name="Название 6 6" xfId="1116"/>
    <cellStyle name="Название 6 7" xfId="1117"/>
    <cellStyle name="Нейтральный" xfId="1118"/>
    <cellStyle name="Нейтральный 2 2" xfId="1119"/>
    <cellStyle name="Нейтральный 2 3" xfId="1120"/>
    <cellStyle name="Нейтральный 2 4" xfId="1121"/>
    <cellStyle name="Нейтральный 2 5" xfId="1122"/>
    <cellStyle name="Нейтральный 2 6" xfId="1123"/>
    <cellStyle name="Нейтральный 2 7" xfId="1124"/>
    <cellStyle name="Нейтральный 3 2" xfId="1125"/>
    <cellStyle name="Нейтральный 3 3" xfId="1126"/>
    <cellStyle name="Нейтральный 3 4" xfId="1127"/>
    <cellStyle name="Нейтральный 3 5" xfId="1128"/>
    <cellStyle name="Нейтральный 3 6" xfId="1129"/>
    <cellStyle name="Нейтральный 3 7" xfId="1130"/>
    <cellStyle name="Нейтральный 4 2" xfId="1131"/>
    <cellStyle name="Нейтральный 4 3" xfId="1132"/>
    <cellStyle name="Нейтральный 4 4" xfId="1133"/>
    <cellStyle name="Нейтральный 4 5" xfId="1134"/>
    <cellStyle name="Нейтральный 4 6" xfId="1135"/>
    <cellStyle name="Нейтральный 4 7" xfId="1136"/>
    <cellStyle name="Нейтральный 5 2" xfId="1137"/>
    <cellStyle name="Нейтральный 5 3" xfId="1138"/>
    <cellStyle name="Нейтральный 5 4" xfId="1139"/>
    <cellStyle name="Нейтральный 5 5" xfId="1140"/>
    <cellStyle name="Нейтральный 5 6" xfId="1141"/>
    <cellStyle name="Нейтральный 5 7" xfId="1142"/>
    <cellStyle name="Нейтральный 6 2" xfId="1143"/>
    <cellStyle name="Нейтральный 6 3" xfId="1144"/>
    <cellStyle name="Нейтральный 6 4" xfId="1145"/>
    <cellStyle name="Нейтральный 6 5" xfId="1146"/>
    <cellStyle name="Нейтральный 6 6" xfId="1147"/>
    <cellStyle name="Нейтральный 6 7" xfId="1148"/>
    <cellStyle name="Обычный 10" xfId="1149"/>
    <cellStyle name="Обычный 11 2" xfId="1150"/>
    <cellStyle name="Обычный 11 3" xfId="1151"/>
    <cellStyle name="Обычный 12" xfId="1152"/>
    <cellStyle name="Обычный 13" xfId="1153"/>
    <cellStyle name="Обычный 14" xfId="1154"/>
    <cellStyle name="Обычный 15 2" xfId="1155"/>
    <cellStyle name="Обычный 15 3" xfId="1156"/>
    <cellStyle name="Обычный 15 4" xfId="1157"/>
    <cellStyle name="Обычный 15 5" xfId="1158"/>
    <cellStyle name="Обычный 15 6" xfId="1159"/>
    <cellStyle name="Обычный 15 7" xfId="1160"/>
    <cellStyle name="Обычный 19" xfId="1161"/>
    <cellStyle name="Обычный 2" xfId="1162"/>
    <cellStyle name="Обычный 2 10" xfId="1163"/>
    <cellStyle name="Обычный 2 11" xfId="1164"/>
    <cellStyle name="Обычный 2 12" xfId="1165"/>
    <cellStyle name="Обычный 2 13" xfId="1166"/>
    <cellStyle name="Обычный 2 14" xfId="1167"/>
    <cellStyle name="Обычный 2 15" xfId="1168"/>
    <cellStyle name="Обычный 2 16" xfId="1169"/>
    <cellStyle name="Обычный 2 17" xfId="1170"/>
    <cellStyle name="Обычный 2 18" xfId="1171"/>
    <cellStyle name="Обычный 2 2" xfId="1172"/>
    <cellStyle name="Обычный 2 2 2" xfId="1173"/>
    <cellStyle name="Обычный 2 2 3" xfId="1174"/>
    <cellStyle name="Обычный 2 2 4" xfId="1175"/>
    <cellStyle name="Обычный 2 3" xfId="1176"/>
    <cellStyle name="Обычный 2 4" xfId="1177"/>
    <cellStyle name="Обычный 2 5" xfId="1178"/>
    <cellStyle name="Обычный 2 6" xfId="1179"/>
    <cellStyle name="Обычный 2 7" xfId="1180"/>
    <cellStyle name="Обычный 2 8" xfId="1181"/>
    <cellStyle name="Обычный 2 9" xfId="1182"/>
    <cellStyle name="Обычный 22" xfId="1183"/>
    <cellStyle name="Обычный 23" xfId="1184"/>
    <cellStyle name="Обычный 24" xfId="1185"/>
    <cellStyle name="Обычный 25" xfId="1186"/>
    <cellStyle name="Обычный 26" xfId="1187"/>
    <cellStyle name="Обычный 3" xfId="1188"/>
    <cellStyle name="Обычный 3 2" xfId="1189"/>
    <cellStyle name="Обычный 30" xfId="1190"/>
    <cellStyle name="Обычный 34" xfId="1191"/>
    <cellStyle name="Обычный 36" xfId="1192"/>
    <cellStyle name="Обычный 37" xfId="1193"/>
    <cellStyle name="Обычный 39" xfId="1194"/>
    <cellStyle name="Обычный 4" xfId="1195"/>
    <cellStyle name="Обычный 4 2" xfId="1196"/>
    <cellStyle name="Обычный 40" xfId="1197"/>
    <cellStyle name="Обычный 49" xfId="1198"/>
    <cellStyle name="Обычный 5" xfId="1199"/>
    <cellStyle name="Обычный 50" xfId="1200"/>
    <cellStyle name="Обычный 51" xfId="1201"/>
    <cellStyle name="Обычный 52" xfId="1202"/>
    <cellStyle name="Обычный 53" xfId="1203"/>
    <cellStyle name="Обычный 54" xfId="1204"/>
    <cellStyle name="Обычный 55" xfId="1205"/>
    <cellStyle name="Обычный 56" xfId="1206"/>
    <cellStyle name="Обычный 57" xfId="1207"/>
    <cellStyle name="Обычный 58" xfId="1208"/>
    <cellStyle name="Обычный 59" xfId="1209"/>
    <cellStyle name="Обычный 6" xfId="1210"/>
    <cellStyle name="Обычный 60" xfId="1211"/>
    <cellStyle name="Обычный 66" xfId="1212"/>
    <cellStyle name="Обычный 69" xfId="1213"/>
    <cellStyle name="Обычный 7" xfId="1214"/>
    <cellStyle name="Обычный 71" xfId="1215"/>
    <cellStyle name="Обычный 76" xfId="1216"/>
    <cellStyle name="Обычный 77" xfId="1217"/>
    <cellStyle name="Обычный 8" xfId="1218"/>
    <cellStyle name="Обычный 80" xfId="1219"/>
    <cellStyle name="Обычный 82" xfId="1220"/>
    <cellStyle name="Обычный 83" xfId="1221"/>
    <cellStyle name="Обычный 84" xfId="1222"/>
    <cellStyle name="Обычный 85" xfId="1223"/>
    <cellStyle name="Обычный 88" xfId="1224"/>
    <cellStyle name="Обычный 9 2" xfId="1225"/>
    <cellStyle name="Обычный 9 3" xfId="1226"/>
    <cellStyle name="Обычный 9 4" xfId="1227"/>
    <cellStyle name="Обычный 90" xfId="1228"/>
    <cellStyle name="Обычный 91" xfId="1229"/>
    <cellStyle name="Обычный 95" xfId="1230"/>
    <cellStyle name="Обычный 97" xfId="1231"/>
    <cellStyle name="Обычный_ПП" xfId="1232"/>
    <cellStyle name="Обычный_Свод_0" xfId="1233"/>
    <cellStyle name="Followed Hyperlink" xfId="1234"/>
    <cellStyle name="Плохой" xfId="1235"/>
    <cellStyle name="Плохой 2 2" xfId="1236"/>
    <cellStyle name="Плохой 2 3" xfId="1237"/>
    <cellStyle name="Плохой 2 4" xfId="1238"/>
    <cellStyle name="Плохой 2 5" xfId="1239"/>
    <cellStyle name="Плохой 2 6" xfId="1240"/>
    <cellStyle name="Плохой 2 7" xfId="1241"/>
    <cellStyle name="Плохой 3 2" xfId="1242"/>
    <cellStyle name="Плохой 3 3" xfId="1243"/>
    <cellStyle name="Плохой 3 4" xfId="1244"/>
    <cellStyle name="Плохой 3 5" xfId="1245"/>
    <cellStyle name="Плохой 3 6" xfId="1246"/>
    <cellStyle name="Плохой 3 7" xfId="1247"/>
    <cellStyle name="Плохой 4 2" xfId="1248"/>
    <cellStyle name="Плохой 4 3" xfId="1249"/>
    <cellStyle name="Плохой 4 4" xfId="1250"/>
    <cellStyle name="Плохой 4 5" xfId="1251"/>
    <cellStyle name="Плохой 4 6" xfId="1252"/>
    <cellStyle name="Плохой 4 7" xfId="1253"/>
    <cellStyle name="Плохой 5 2" xfId="1254"/>
    <cellStyle name="Плохой 5 3" xfId="1255"/>
    <cellStyle name="Плохой 5 4" xfId="1256"/>
    <cellStyle name="Плохой 5 5" xfId="1257"/>
    <cellStyle name="Плохой 5 6" xfId="1258"/>
    <cellStyle name="Плохой 5 7" xfId="1259"/>
    <cellStyle name="Плохой 6 2" xfId="1260"/>
    <cellStyle name="Плохой 6 3" xfId="1261"/>
    <cellStyle name="Плохой 6 4" xfId="1262"/>
    <cellStyle name="Плохой 6 5" xfId="1263"/>
    <cellStyle name="Плохой 6 6" xfId="1264"/>
    <cellStyle name="Плохой 6 7" xfId="1265"/>
    <cellStyle name="Пояснение" xfId="1266"/>
    <cellStyle name="Пояснение 2 2" xfId="1267"/>
    <cellStyle name="Пояснение 2 3" xfId="1268"/>
    <cellStyle name="Пояснение 2 4" xfId="1269"/>
    <cellStyle name="Пояснение 2 5" xfId="1270"/>
    <cellStyle name="Пояснение 2 6" xfId="1271"/>
    <cellStyle name="Пояснение 2 7" xfId="1272"/>
    <cellStyle name="Пояснение 3 2" xfId="1273"/>
    <cellStyle name="Пояснение 3 3" xfId="1274"/>
    <cellStyle name="Пояснение 3 4" xfId="1275"/>
    <cellStyle name="Пояснение 3 5" xfId="1276"/>
    <cellStyle name="Пояснение 3 6" xfId="1277"/>
    <cellStyle name="Пояснение 3 7" xfId="1278"/>
    <cellStyle name="Пояснение 4 2" xfId="1279"/>
    <cellStyle name="Пояснение 4 3" xfId="1280"/>
    <cellStyle name="Пояснение 4 4" xfId="1281"/>
    <cellStyle name="Пояснение 4 5" xfId="1282"/>
    <cellStyle name="Пояснение 4 6" xfId="1283"/>
    <cellStyle name="Пояснение 4 7" xfId="1284"/>
    <cellStyle name="Пояснение 5 2" xfId="1285"/>
    <cellStyle name="Пояснение 5 3" xfId="1286"/>
    <cellStyle name="Пояснение 5 4" xfId="1287"/>
    <cellStyle name="Пояснение 5 5" xfId="1288"/>
    <cellStyle name="Пояснение 5 6" xfId="1289"/>
    <cellStyle name="Пояснение 5 7" xfId="1290"/>
    <cellStyle name="Пояснение 6 2" xfId="1291"/>
    <cellStyle name="Пояснение 6 3" xfId="1292"/>
    <cellStyle name="Пояснение 6 4" xfId="1293"/>
    <cellStyle name="Пояснение 6 5" xfId="1294"/>
    <cellStyle name="Пояснение 6 6" xfId="1295"/>
    <cellStyle name="Пояснение 6 7" xfId="1296"/>
    <cellStyle name="Примечание" xfId="1297"/>
    <cellStyle name="Примечание 2 2" xfId="1298"/>
    <cellStyle name="Примечание 2 3" xfId="1299"/>
    <cellStyle name="Примечание 2 4" xfId="1300"/>
    <cellStyle name="Примечание 2 5" xfId="1301"/>
    <cellStyle name="Примечание 2 6" xfId="1302"/>
    <cellStyle name="Примечание 2 7" xfId="1303"/>
    <cellStyle name="Примечание 3 2" xfId="1304"/>
    <cellStyle name="Примечание 3 3" xfId="1305"/>
    <cellStyle name="Примечание 3 4" xfId="1306"/>
    <cellStyle name="Примечание 3 5" xfId="1307"/>
    <cellStyle name="Примечание 3 6" xfId="1308"/>
    <cellStyle name="Примечание 3 7" xfId="1309"/>
    <cellStyle name="Примечание 4 2" xfId="1310"/>
    <cellStyle name="Примечание 4 3" xfId="1311"/>
    <cellStyle name="Примечание 4 4" xfId="1312"/>
    <cellStyle name="Примечание 4 5" xfId="1313"/>
    <cellStyle name="Примечание 4 6" xfId="1314"/>
    <cellStyle name="Примечание 4 7" xfId="1315"/>
    <cellStyle name="Примечание 5 2" xfId="1316"/>
    <cellStyle name="Примечание 5 3" xfId="1317"/>
    <cellStyle name="Примечание 5 4" xfId="1318"/>
    <cellStyle name="Примечание 5 5" xfId="1319"/>
    <cellStyle name="Примечание 5 6" xfId="1320"/>
    <cellStyle name="Примечание 5 7" xfId="1321"/>
    <cellStyle name="Примечание 6 2" xfId="1322"/>
    <cellStyle name="Примечание 6 3" xfId="1323"/>
    <cellStyle name="Примечание 6 4" xfId="1324"/>
    <cellStyle name="Примечание 6 5" xfId="1325"/>
    <cellStyle name="Примечание 6 6" xfId="1326"/>
    <cellStyle name="Примечание 6 7" xfId="1327"/>
    <cellStyle name="Percent" xfId="1328"/>
    <cellStyle name="Процентный 23" xfId="1329"/>
    <cellStyle name="Процентный 24" xfId="1330"/>
    <cellStyle name="Связанная ячейка" xfId="1331"/>
    <cellStyle name="Связанная ячейка 2 2" xfId="1332"/>
    <cellStyle name="Связанная ячейка 2 3" xfId="1333"/>
    <cellStyle name="Связанная ячейка 2 4" xfId="1334"/>
    <cellStyle name="Связанная ячейка 2 5" xfId="1335"/>
    <cellStyle name="Связанная ячейка 2 6" xfId="1336"/>
    <cellStyle name="Связанная ячейка 2 7" xfId="1337"/>
    <cellStyle name="Связанная ячейка 3 2" xfId="1338"/>
    <cellStyle name="Связанная ячейка 3 3" xfId="1339"/>
    <cellStyle name="Связанная ячейка 3 4" xfId="1340"/>
    <cellStyle name="Связанная ячейка 3 5" xfId="1341"/>
    <cellStyle name="Связанная ячейка 3 6" xfId="1342"/>
    <cellStyle name="Связанная ячейка 3 7" xfId="1343"/>
    <cellStyle name="Связанная ячейка 4 2" xfId="1344"/>
    <cellStyle name="Связанная ячейка 4 3" xfId="1345"/>
    <cellStyle name="Связанная ячейка 4 4" xfId="1346"/>
    <cellStyle name="Связанная ячейка 4 5" xfId="1347"/>
    <cellStyle name="Связанная ячейка 4 6" xfId="1348"/>
    <cellStyle name="Связанная ячейка 4 7" xfId="1349"/>
    <cellStyle name="Связанная ячейка 5 2" xfId="1350"/>
    <cellStyle name="Связанная ячейка 5 3" xfId="1351"/>
    <cellStyle name="Связанная ячейка 5 4" xfId="1352"/>
    <cellStyle name="Связанная ячейка 5 5" xfId="1353"/>
    <cellStyle name="Связанная ячейка 5 6" xfId="1354"/>
    <cellStyle name="Связанная ячейка 5 7" xfId="1355"/>
    <cellStyle name="Связанная ячейка 6 2" xfId="1356"/>
    <cellStyle name="Связанная ячейка 6 3" xfId="1357"/>
    <cellStyle name="Связанная ячейка 6 4" xfId="1358"/>
    <cellStyle name="Связанная ячейка 6 5" xfId="1359"/>
    <cellStyle name="Связанная ячейка 6 6" xfId="1360"/>
    <cellStyle name="Связанная ячейка 6 7" xfId="1361"/>
    <cellStyle name="Стиль 1" xfId="1362"/>
    <cellStyle name="Стиль 1 10" xfId="1363"/>
    <cellStyle name="Стиль 1 11" xfId="1364"/>
    <cellStyle name="Стиль 1 12" xfId="1365"/>
    <cellStyle name="Стиль 1 13" xfId="1366"/>
    <cellStyle name="Стиль 1 14" xfId="1367"/>
    <cellStyle name="Стиль 1 15" xfId="1368"/>
    <cellStyle name="Стиль 1 16" xfId="1369"/>
    <cellStyle name="Стиль 1 17" xfId="1370"/>
    <cellStyle name="Стиль 1 18" xfId="1371"/>
    <cellStyle name="Стиль 1 19" xfId="1372"/>
    <cellStyle name="Стиль 1 2" xfId="1373"/>
    <cellStyle name="Стиль 1 20" xfId="1374"/>
    <cellStyle name="Стиль 1 21" xfId="1375"/>
    <cellStyle name="Стиль 1 22" xfId="1376"/>
    <cellStyle name="Стиль 1 23" xfId="1377"/>
    <cellStyle name="Стиль 1 24" xfId="1378"/>
    <cellStyle name="Стиль 1 25" xfId="1379"/>
    <cellStyle name="Стиль 1 26" xfId="1380"/>
    <cellStyle name="Стиль 1 27" xfId="1381"/>
    <cellStyle name="Стиль 1 28" xfId="1382"/>
    <cellStyle name="Стиль 1 29" xfId="1383"/>
    <cellStyle name="Стиль 1 3" xfId="1384"/>
    <cellStyle name="Стиль 1 30" xfId="1385"/>
    <cellStyle name="Стиль 1 31" xfId="1386"/>
    <cellStyle name="Стиль 1 4" xfId="1387"/>
    <cellStyle name="Стиль 1 5" xfId="1388"/>
    <cellStyle name="Стиль 1 6" xfId="1389"/>
    <cellStyle name="Стиль 1 7" xfId="1390"/>
    <cellStyle name="Стиль 1 8" xfId="1391"/>
    <cellStyle name="Стиль 1 9" xfId="1392"/>
    <cellStyle name="Текст предупреждения" xfId="1393"/>
    <cellStyle name="Текст предупреждения 2 2" xfId="1394"/>
    <cellStyle name="Текст предупреждения 2 3" xfId="1395"/>
    <cellStyle name="Текст предупреждения 2 4" xfId="1396"/>
    <cellStyle name="Текст предупреждения 2 5" xfId="1397"/>
    <cellStyle name="Текст предупреждения 2 6" xfId="1398"/>
    <cellStyle name="Текст предупреждения 2 7" xfId="1399"/>
    <cellStyle name="Текст предупреждения 3 2" xfId="1400"/>
    <cellStyle name="Текст предупреждения 3 3" xfId="1401"/>
    <cellStyle name="Текст предупреждения 3 4" xfId="1402"/>
    <cellStyle name="Текст предупреждения 3 5" xfId="1403"/>
    <cellStyle name="Текст предупреждения 3 6" xfId="1404"/>
    <cellStyle name="Текст предупреждения 3 7" xfId="1405"/>
    <cellStyle name="Текст предупреждения 4 2" xfId="1406"/>
    <cellStyle name="Текст предупреждения 4 3" xfId="1407"/>
    <cellStyle name="Текст предупреждения 4 4" xfId="1408"/>
    <cellStyle name="Текст предупреждения 4 5" xfId="1409"/>
    <cellStyle name="Текст предупреждения 4 6" xfId="1410"/>
    <cellStyle name="Текст предупреждения 4 7" xfId="1411"/>
    <cellStyle name="Текст предупреждения 5 2" xfId="1412"/>
    <cellStyle name="Текст предупреждения 5 3" xfId="1413"/>
    <cellStyle name="Текст предупреждения 5 4" xfId="1414"/>
    <cellStyle name="Текст предупреждения 5 5" xfId="1415"/>
    <cellStyle name="Текст предупреждения 5 6" xfId="1416"/>
    <cellStyle name="Текст предупреждения 5 7" xfId="1417"/>
    <cellStyle name="Текст предупреждения 6 2" xfId="1418"/>
    <cellStyle name="Текст предупреждения 6 3" xfId="1419"/>
    <cellStyle name="Текст предупреждения 6 4" xfId="1420"/>
    <cellStyle name="Текст предупреждения 6 5" xfId="1421"/>
    <cellStyle name="Текст предупреждения 6 6" xfId="1422"/>
    <cellStyle name="Текст предупреждения 6 7" xfId="1423"/>
    <cellStyle name="Текстовый" xfId="1424"/>
    <cellStyle name="Тысячи [0]_3Com" xfId="1425"/>
    <cellStyle name="Тысячи_3Com" xfId="1426"/>
    <cellStyle name="Comma" xfId="1427"/>
    <cellStyle name="Comma [0]" xfId="1428"/>
    <cellStyle name="Финансовый 2 2" xfId="1429"/>
    <cellStyle name="Финансовый 2 3" xfId="1430"/>
    <cellStyle name="Финансовый 2 4" xfId="1431"/>
    <cellStyle name="Финансовый 2 5" xfId="1432"/>
    <cellStyle name="Финансовый 2 6" xfId="1433"/>
    <cellStyle name="Финансовый 2 7" xfId="1434"/>
    <cellStyle name="Финансовый 4" xfId="1435"/>
    <cellStyle name="Финансовый 4 10" xfId="1436"/>
    <cellStyle name="Финансовый 4 11" xfId="1437"/>
    <cellStyle name="Финансовый 4 12" xfId="1438"/>
    <cellStyle name="Финансовый 4 13" xfId="1439"/>
    <cellStyle name="Финансовый 4 14" xfId="1440"/>
    <cellStyle name="Финансовый 4 15" xfId="1441"/>
    <cellStyle name="Финансовый 4 16" xfId="1442"/>
    <cellStyle name="Финансовый 4 17" xfId="1443"/>
    <cellStyle name="Финансовый 4 18" xfId="1444"/>
    <cellStyle name="Финансовый 4 18 2" xfId="1445"/>
    <cellStyle name="Финансовый 4 18 2 2" xfId="1446"/>
    <cellStyle name="Финансовый 4 18 2 3" xfId="1447"/>
    <cellStyle name="Финансовый 4 18 2 4" xfId="1448"/>
    <cellStyle name="Финансовый 4 18 2 5" xfId="1449"/>
    <cellStyle name="Финансовый 4 18 2 6" xfId="1450"/>
    <cellStyle name="Финансовый 4 18 3" xfId="1451"/>
    <cellStyle name="Финансовый 4 18 3 2" xfId="1452"/>
    <cellStyle name="Финансовый 4 18 3 3" xfId="1453"/>
    <cellStyle name="Финансовый 4 18 3 4" xfId="1454"/>
    <cellStyle name="Финансовый 4 18 3 5" xfId="1455"/>
    <cellStyle name="Финансовый 4 18 3 6" xfId="1456"/>
    <cellStyle name="Финансовый 4 18 4" xfId="1457"/>
    <cellStyle name="Финансовый 4 18 4 2" xfId="1458"/>
    <cellStyle name="Финансовый 4 18 4 3" xfId="1459"/>
    <cellStyle name="Финансовый 4 18 4 4" xfId="1460"/>
    <cellStyle name="Финансовый 4 18 4 5" xfId="1461"/>
    <cellStyle name="Финансовый 4 18 4 6" xfId="1462"/>
    <cellStyle name="Финансовый 4 18 5" xfId="1463"/>
    <cellStyle name="Финансовый 4 18 5 2" xfId="1464"/>
    <cellStyle name="Финансовый 4 18 5 3" xfId="1465"/>
    <cellStyle name="Финансовый 4 18 5 4" xfId="1466"/>
    <cellStyle name="Финансовый 4 18 5 5" xfId="1467"/>
    <cellStyle name="Финансовый 4 18 5 6" xfId="1468"/>
    <cellStyle name="Финансовый 4 18 6" xfId="1469"/>
    <cellStyle name="Финансовый 4 18 6 2" xfId="1470"/>
    <cellStyle name="Финансовый 4 18 6 3" xfId="1471"/>
    <cellStyle name="Финансовый 4 18 6 4" xfId="1472"/>
    <cellStyle name="Финансовый 4 18 6 5" xfId="1473"/>
    <cellStyle name="Финансовый 4 18 6 6" xfId="1474"/>
    <cellStyle name="Финансовый 4 18 7" xfId="1475"/>
    <cellStyle name="Финансовый 4 18 7 2" xfId="1476"/>
    <cellStyle name="Финансовый 4 18 7 3" xfId="1477"/>
    <cellStyle name="Финансовый 4 18 7 4" xfId="1478"/>
    <cellStyle name="Финансовый 4 18 7 5" xfId="1479"/>
    <cellStyle name="Финансовый 4 18 7 6" xfId="1480"/>
    <cellStyle name="Финансовый 4 19" xfId="1481"/>
    <cellStyle name="Финансовый 4 19 2" xfId="1482"/>
    <cellStyle name="Финансовый 4 19 2 2" xfId="1483"/>
    <cellStyle name="Финансовый 4 19 2 3" xfId="1484"/>
    <cellStyle name="Финансовый 4 19 2 4" xfId="1485"/>
    <cellStyle name="Финансовый 4 19 2 5" xfId="1486"/>
    <cellStyle name="Финансовый 4 19 2 6" xfId="1487"/>
    <cellStyle name="Финансовый 4 19 3" xfId="1488"/>
    <cellStyle name="Финансовый 4 19 3 2" xfId="1489"/>
    <cellStyle name="Финансовый 4 19 3 3" xfId="1490"/>
    <cellStyle name="Финансовый 4 19 3 4" xfId="1491"/>
    <cellStyle name="Финансовый 4 19 3 5" xfId="1492"/>
    <cellStyle name="Финансовый 4 19 3 6" xfId="1493"/>
    <cellStyle name="Финансовый 4 19 4" xfId="1494"/>
    <cellStyle name="Финансовый 4 19 4 2" xfId="1495"/>
    <cellStyle name="Финансовый 4 19 4 3" xfId="1496"/>
    <cellStyle name="Финансовый 4 19 4 4" xfId="1497"/>
    <cellStyle name="Финансовый 4 19 4 5" xfId="1498"/>
    <cellStyle name="Финансовый 4 19 4 6" xfId="1499"/>
    <cellStyle name="Финансовый 4 19 5" xfId="1500"/>
    <cellStyle name="Финансовый 4 19 5 2" xfId="1501"/>
    <cellStyle name="Финансовый 4 19 5 3" xfId="1502"/>
    <cellStyle name="Финансовый 4 19 5 4" xfId="1503"/>
    <cellStyle name="Финансовый 4 19 5 5" xfId="1504"/>
    <cellStyle name="Финансовый 4 19 5 6" xfId="1505"/>
    <cellStyle name="Финансовый 4 19 6" xfId="1506"/>
    <cellStyle name="Финансовый 4 19 6 2" xfId="1507"/>
    <cellStyle name="Финансовый 4 19 6 3" xfId="1508"/>
    <cellStyle name="Финансовый 4 19 6 4" xfId="1509"/>
    <cellStyle name="Финансовый 4 19 6 5" xfId="1510"/>
    <cellStyle name="Финансовый 4 19 6 6" xfId="1511"/>
    <cellStyle name="Финансовый 4 2" xfId="1512"/>
    <cellStyle name="Финансовый 4 2 2" xfId="1513"/>
    <cellStyle name="Финансовый 4 2 2 2" xfId="1514"/>
    <cellStyle name="Финансовый 4 2 2 3" xfId="1515"/>
    <cellStyle name="Финансовый 4 2 2 3 2" xfId="1516"/>
    <cellStyle name="Финансовый 4 2 2 3 3" xfId="1517"/>
    <cellStyle name="Финансовый 4 2 2 3 4" xfId="1518"/>
    <cellStyle name="Финансовый 4 2 2 3 5" xfId="1519"/>
    <cellStyle name="Финансовый 4 2 2 3 6" xfId="1520"/>
    <cellStyle name="Финансовый 4 2 2 4" xfId="1521"/>
    <cellStyle name="Финансовый 4 2 2 4 2" xfId="1522"/>
    <cellStyle name="Финансовый 4 2 2 4 3" xfId="1523"/>
    <cellStyle name="Финансовый 4 2 2 4 4" xfId="1524"/>
    <cellStyle name="Финансовый 4 2 2 4 5" xfId="1525"/>
    <cellStyle name="Финансовый 4 2 2 4 6" xfId="1526"/>
    <cellStyle name="Финансовый 4 2 2 5" xfId="1527"/>
    <cellStyle name="Финансовый 4 2 2 5 2" xfId="1528"/>
    <cellStyle name="Финансовый 4 2 2 5 3" xfId="1529"/>
    <cellStyle name="Финансовый 4 2 2 5 4" xfId="1530"/>
    <cellStyle name="Финансовый 4 2 2 5 5" xfId="1531"/>
    <cellStyle name="Финансовый 4 2 2 5 6" xfId="1532"/>
    <cellStyle name="Финансовый 4 2 2 6" xfId="1533"/>
    <cellStyle name="Финансовый 4 2 2 6 2" xfId="1534"/>
    <cellStyle name="Финансовый 4 2 2 6 3" xfId="1535"/>
    <cellStyle name="Финансовый 4 2 2 6 4" xfId="1536"/>
    <cellStyle name="Финансовый 4 2 2 6 5" xfId="1537"/>
    <cellStyle name="Финансовый 4 2 2 6 6" xfId="1538"/>
    <cellStyle name="Финансовый 4 2 2 7" xfId="1539"/>
    <cellStyle name="Финансовый 4 2 2 7 2" xfId="1540"/>
    <cellStyle name="Финансовый 4 2 2 7 3" xfId="1541"/>
    <cellStyle name="Финансовый 4 2 2 7 4" xfId="1542"/>
    <cellStyle name="Финансовый 4 2 2 7 5" xfId="1543"/>
    <cellStyle name="Финансовый 4 2 2 7 6" xfId="1544"/>
    <cellStyle name="Финансовый 4 2 3" xfId="1545"/>
    <cellStyle name="Финансовый 4 2 4" xfId="1546"/>
    <cellStyle name="Финансовый 4 2 5" xfId="1547"/>
    <cellStyle name="Финансовый 4 2 5 2" xfId="1548"/>
    <cellStyle name="Финансовый 4 2 5 3" xfId="1549"/>
    <cellStyle name="Финансовый 4 2 5 4" xfId="1550"/>
    <cellStyle name="Финансовый 4 2 5 5" xfId="1551"/>
    <cellStyle name="Финансовый 4 2 5 6" xfId="1552"/>
    <cellStyle name="Финансовый 4 20" xfId="1553"/>
    <cellStyle name="Финансовый 4 20 2" xfId="1554"/>
    <cellStyle name="Финансовый 4 20 2 2" xfId="1555"/>
    <cellStyle name="Финансовый 4 20 2 3" xfId="1556"/>
    <cellStyle name="Финансовый 4 20 2 4" xfId="1557"/>
    <cellStyle name="Финансовый 4 20 2 5" xfId="1558"/>
    <cellStyle name="Финансовый 4 20 2 6" xfId="1559"/>
    <cellStyle name="Финансовый 4 20 3" xfId="1560"/>
    <cellStyle name="Финансовый 4 20 3 2" xfId="1561"/>
    <cellStyle name="Финансовый 4 20 3 3" xfId="1562"/>
    <cellStyle name="Финансовый 4 20 3 4" xfId="1563"/>
    <cellStyle name="Финансовый 4 20 3 5" xfId="1564"/>
    <cellStyle name="Финансовый 4 20 3 6" xfId="1565"/>
    <cellStyle name="Финансовый 4 20 4" xfId="1566"/>
    <cellStyle name="Финансовый 4 20 4 2" xfId="1567"/>
    <cellStyle name="Финансовый 4 20 4 3" xfId="1568"/>
    <cellStyle name="Финансовый 4 20 4 4" xfId="1569"/>
    <cellStyle name="Финансовый 4 20 4 5" xfId="1570"/>
    <cellStyle name="Финансовый 4 20 4 6" xfId="1571"/>
    <cellStyle name="Финансовый 4 20 5" xfId="1572"/>
    <cellStyle name="Финансовый 4 20 5 2" xfId="1573"/>
    <cellStyle name="Финансовый 4 20 5 3" xfId="1574"/>
    <cellStyle name="Финансовый 4 20 5 4" xfId="1575"/>
    <cellStyle name="Финансовый 4 20 5 5" xfId="1576"/>
    <cellStyle name="Финансовый 4 20 5 6" xfId="1577"/>
    <cellStyle name="Финансовый 4 20 6" xfId="1578"/>
    <cellStyle name="Финансовый 4 20 6 2" xfId="1579"/>
    <cellStyle name="Финансовый 4 20 6 3" xfId="1580"/>
    <cellStyle name="Финансовый 4 20 6 4" xfId="1581"/>
    <cellStyle name="Финансовый 4 20 6 5" xfId="1582"/>
    <cellStyle name="Финансовый 4 20 6 6" xfId="1583"/>
    <cellStyle name="Финансовый 4 21" xfId="1584"/>
    <cellStyle name="Финансовый 4 21 2" xfId="1585"/>
    <cellStyle name="Финансовый 4 21 2 2" xfId="1586"/>
    <cellStyle name="Финансовый 4 21 2 3" xfId="1587"/>
    <cellStyle name="Финансовый 4 21 2 4" xfId="1588"/>
    <cellStyle name="Финансовый 4 21 2 5" xfId="1589"/>
    <cellStyle name="Финансовый 4 21 2 6" xfId="1590"/>
    <cellStyle name="Финансовый 4 21 3" xfId="1591"/>
    <cellStyle name="Финансовый 4 21 3 2" xfId="1592"/>
    <cellStyle name="Финансовый 4 21 3 3" xfId="1593"/>
    <cellStyle name="Финансовый 4 21 3 4" xfId="1594"/>
    <cellStyle name="Финансовый 4 21 3 5" xfId="1595"/>
    <cellStyle name="Финансовый 4 21 3 6" xfId="1596"/>
    <cellStyle name="Финансовый 4 21 4" xfId="1597"/>
    <cellStyle name="Финансовый 4 21 4 2" xfId="1598"/>
    <cellStyle name="Финансовый 4 21 4 3" xfId="1599"/>
    <cellStyle name="Финансовый 4 21 4 4" xfId="1600"/>
    <cellStyle name="Финансовый 4 21 4 5" xfId="1601"/>
    <cellStyle name="Финансовый 4 21 4 6" xfId="1602"/>
    <cellStyle name="Финансовый 4 21 5" xfId="1603"/>
    <cellStyle name="Финансовый 4 21 5 2" xfId="1604"/>
    <cellStyle name="Финансовый 4 21 5 3" xfId="1605"/>
    <cellStyle name="Финансовый 4 21 5 4" xfId="1606"/>
    <cellStyle name="Финансовый 4 21 5 5" xfId="1607"/>
    <cellStyle name="Финансовый 4 21 5 6" xfId="1608"/>
    <cellStyle name="Финансовый 4 21 6" xfId="1609"/>
    <cellStyle name="Финансовый 4 21 6 2" xfId="1610"/>
    <cellStyle name="Финансовый 4 21 6 3" xfId="1611"/>
    <cellStyle name="Финансовый 4 21 6 4" xfId="1612"/>
    <cellStyle name="Финансовый 4 21 6 5" xfId="1613"/>
    <cellStyle name="Финансовый 4 21 6 6" xfId="1614"/>
    <cellStyle name="Финансовый 4 22" xfId="1615"/>
    <cellStyle name="Финансовый 4 22 2" xfId="1616"/>
    <cellStyle name="Финансовый 4 22 2 2" xfId="1617"/>
    <cellStyle name="Финансовый 4 22 2 3" xfId="1618"/>
    <cellStyle name="Финансовый 4 22 2 4" xfId="1619"/>
    <cellStyle name="Финансовый 4 22 2 5" xfId="1620"/>
    <cellStyle name="Финансовый 4 22 2 6" xfId="1621"/>
    <cellStyle name="Финансовый 4 22 3" xfId="1622"/>
    <cellStyle name="Финансовый 4 22 3 2" xfId="1623"/>
    <cellStyle name="Финансовый 4 22 3 3" xfId="1624"/>
    <cellStyle name="Финансовый 4 22 3 4" xfId="1625"/>
    <cellStyle name="Финансовый 4 22 3 5" xfId="1626"/>
    <cellStyle name="Финансовый 4 22 3 6" xfId="1627"/>
    <cellStyle name="Финансовый 4 22 4" xfId="1628"/>
    <cellStyle name="Финансовый 4 22 4 2" xfId="1629"/>
    <cellStyle name="Финансовый 4 22 4 3" xfId="1630"/>
    <cellStyle name="Финансовый 4 22 4 4" xfId="1631"/>
    <cellStyle name="Финансовый 4 22 4 5" xfId="1632"/>
    <cellStyle name="Финансовый 4 22 4 6" xfId="1633"/>
    <cellStyle name="Финансовый 4 22 5" xfId="1634"/>
    <cellStyle name="Финансовый 4 22 5 2" xfId="1635"/>
    <cellStyle name="Финансовый 4 22 5 3" xfId="1636"/>
    <cellStyle name="Финансовый 4 22 5 4" xfId="1637"/>
    <cellStyle name="Финансовый 4 22 5 5" xfId="1638"/>
    <cellStyle name="Финансовый 4 22 5 6" xfId="1639"/>
    <cellStyle name="Финансовый 4 22 6" xfId="1640"/>
    <cellStyle name="Финансовый 4 22 6 2" xfId="1641"/>
    <cellStyle name="Финансовый 4 22 6 3" xfId="1642"/>
    <cellStyle name="Финансовый 4 22 6 4" xfId="1643"/>
    <cellStyle name="Финансовый 4 22 6 5" xfId="1644"/>
    <cellStyle name="Финансовый 4 22 6 6" xfId="1645"/>
    <cellStyle name="Финансовый 4 23" xfId="1646"/>
    <cellStyle name="Финансовый 4 23 2" xfId="1647"/>
    <cellStyle name="Финансовый 4 23 3" xfId="1648"/>
    <cellStyle name="Финансовый 4 23 4" xfId="1649"/>
    <cellStyle name="Финансовый 4 23 5" xfId="1650"/>
    <cellStyle name="Финансовый 4 23 6" xfId="1651"/>
    <cellStyle name="Финансовый 4 24" xfId="1652"/>
    <cellStyle name="Финансовый 4 24 2" xfId="1653"/>
    <cellStyle name="Финансовый 4 24 3" xfId="1654"/>
    <cellStyle name="Финансовый 4 24 4" xfId="1655"/>
    <cellStyle name="Финансовый 4 24 5" xfId="1656"/>
    <cellStyle name="Финансовый 4 24 6" xfId="1657"/>
    <cellStyle name="Финансовый 4 25" xfId="1658"/>
    <cellStyle name="Финансовый 4 25 2" xfId="1659"/>
    <cellStyle name="Финансовый 4 25 3" xfId="1660"/>
    <cellStyle name="Финансовый 4 25 4" xfId="1661"/>
    <cellStyle name="Финансовый 4 25 5" xfId="1662"/>
    <cellStyle name="Финансовый 4 25 6" xfId="1663"/>
    <cellStyle name="Финансовый 4 26" xfId="1664"/>
    <cellStyle name="Финансовый 4 26 2" xfId="1665"/>
    <cellStyle name="Финансовый 4 26 3" xfId="1666"/>
    <cellStyle name="Финансовый 4 26 4" xfId="1667"/>
    <cellStyle name="Финансовый 4 26 5" xfId="1668"/>
    <cellStyle name="Финансовый 4 26 6" xfId="1669"/>
    <cellStyle name="Финансовый 4 27" xfId="1670"/>
    <cellStyle name="Финансовый 4 27 2" xfId="1671"/>
    <cellStyle name="Финансовый 4 27 3" xfId="1672"/>
    <cellStyle name="Финансовый 4 27 4" xfId="1673"/>
    <cellStyle name="Финансовый 4 27 5" xfId="1674"/>
    <cellStyle name="Финансовый 4 27 6" xfId="1675"/>
    <cellStyle name="Финансовый 4 28" xfId="1676"/>
    <cellStyle name="Финансовый 4 29" xfId="1677"/>
    <cellStyle name="Финансовый 4 3" xfId="1678"/>
    <cellStyle name="Финансовый 4 3 2" xfId="1679"/>
    <cellStyle name="Финансовый 4 3 2 2" xfId="1680"/>
    <cellStyle name="Финансовый 4 3 2 3" xfId="1681"/>
    <cellStyle name="Финансовый 4 3 2 3 2" xfId="1682"/>
    <cellStyle name="Финансовый 4 3 2 3 3" xfId="1683"/>
    <cellStyle name="Финансовый 4 3 2 3 4" xfId="1684"/>
    <cellStyle name="Финансовый 4 3 2 3 5" xfId="1685"/>
    <cellStyle name="Финансовый 4 3 2 3 6" xfId="1686"/>
    <cellStyle name="Финансовый 4 3 2 4" xfId="1687"/>
    <cellStyle name="Финансовый 4 3 2 4 2" xfId="1688"/>
    <cellStyle name="Финансовый 4 3 2 4 3" xfId="1689"/>
    <cellStyle name="Финансовый 4 3 2 4 4" xfId="1690"/>
    <cellStyle name="Финансовый 4 3 2 4 5" xfId="1691"/>
    <cellStyle name="Финансовый 4 3 2 4 6" xfId="1692"/>
    <cellStyle name="Финансовый 4 3 2 5" xfId="1693"/>
    <cellStyle name="Финансовый 4 3 2 5 2" xfId="1694"/>
    <cellStyle name="Финансовый 4 3 2 5 3" xfId="1695"/>
    <cellStyle name="Финансовый 4 3 2 5 4" xfId="1696"/>
    <cellStyle name="Финансовый 4 3 2 5 5" xfId="1697"/>
    <cellStyle name="Финансовый 4 3 2 5 6" xfId="1698"/>
    <cellStyle name="Финансовый 4 3 2 6" xfId="1699"/>
    <cellStyle name="Финансовый 4 3 2 6 2" xfId="1700"/>
    <cellStyle name="Финансовый 4 3 2 6 3" xfId="1701"/>
    <cellStyle name="Финансовый 4 3 2 6 4" xfId="1702"/>
    <cellStyle name="Финансовый 4 3 2 6 5" xfId="1703"/>
    <cellStyle name="Финансовый 4 3 2 6 6" xfId="1704"/>
    <cellStyle name="Финансовый 4 3 2 7" xfId="1705"/>
    <cellStyle name="Финансовый 4 3 2 7 2" xfId="1706"/>
    <cellStyle name="Финансовый 4 3 2 7 3" xfId="1707"/>
    <cellStyle name="Финансовый 4 3 2 7 4" xfId="1708"/>
    <cellStyle name="Финансовый 4 3 2 7 5" xfId="1709"/>
    <cellStyle name="Финансовый 4 3 2 7 6" xfId="1710"/>
    <cellStyle name="Финансовый 4 3 3" xfId="1711"/>
    <cellStyle name="Финансовый 4 3 4" xfId="1712"/>
    <cellStyle name="Финансовый 4 30" xfId="1713"/>
    <cellStyle name="Финансовый 4 31" xfId="1714"/>
    <cellStyle name="Финансовый 4 32" xfId="1715"/>
    <cellStyle name="Финансовый 4 4" xfId="1716"/>
    <cellStyle name="Финансовый 4 4 2" xfId="1717"/>
    <cellStyle name="Финансовый 4 4 2 2" xfId="1718"/>
    <cellStyle name="Финансовый 4 4 2 3" xfId="1719"/>
    <cellStyle name="Финансовый 4 4 2 3 2" xfId="1720"/>
    <cellStyle name="Финансовый 4 4 2 3 3" xfId="1721"/>
    <cellStyle name="Финансовый 4 4 2 3 4" xfId="1722"/>
    <cellStyle name="Финансовый 4 4 2 3 5" xfId="1723"/>
    <cellStyle name="Финансовый 4 4 2 3 6" xfId="1724"/>
    <cellStyle name="Финансовый 4 4 2 4" xfId="1725"/>
    <cellStyle name="Финансовый 4 4 2 4 2" xfId="1726"/>
    <cellStyle name="Финансовый 4 4 2 4 3" xfId="1727"/>
    <cellStyle name="Финансовый 4 4 2 4 4" xfId="1728"/>
    <cellStyle name="Финансовый 4 4 2 4 5" xfId="1729"/>
    <cellStyle name="Финансовый 4 4 2 4 6" xfId="1730"/>
    <cellStyle name="Финансовый 4 4 2 5" xfId="1731"/>
    <cellStyle name="Финансовый 4 4 2 5 2" xfId="1732"/>
    <cellStyle name="Финансовый 4 4 2 5 3" xfId="1733"/>
    <cellStyle name="Финансовый 4 4 2 5 4" xfId="1734"/>
    <cellStyle name="Финансовый 4 4 2 5 5" xfId="1735"/>
    <cellStyle name="Финансовый 4 4 2 5 6" xfId="1736"/>
    <cellStyle name="Финансовый 4 4 2 6" xfId="1737"/>
    <cellStyle name="Финансовый 4 4 2 6 2" xfId="1738"/>
    <cellStyle name="Финансовый 4 4 2 6 3" xfId="1739"/>
    <cellStyle name="Финансовый 4 4 2 6 4" xfId="1740"/>
    <cellStyle name="Финансовый 4 4 2 6 5" xfId="1741"/>
    <cellStyle name="Финансовый 4 4 2 6 6" xfId="1742"/>
    <cellStyle name="Финансовый 4 4 2 7" xfId="1743"/>
    <cellStyle name="Финансовый 4 4 2 7 2" xfId="1744"/>
    <cellStyle name="Финансовый 4 4 2 7 3" xfId="1745"/>
    <cellStyle name="Финансовый 4 4 2 7 4" xfId="1746"/>
    <cellStyle name="Финансовый 4 4 2 7 5" xfId="1747"/>
    <cellStyle name="Финансовый 4 4 2 7 6" xfId="1748"/>
    <cellStyle name="Финансовый 4 4 3" xfId="1749"/>
    <cellStyle name="Финансовый 4 4 4" xfId="1750"/>
    <cellStyle name="Финансовый 4 4 5" xfId="1751"/>
    <cellStyle name="Финансовый 4 4 6" xfId="1752"/>
    <cellStyle name="Финансовый 4 4 7" xfId="1753"/>
    <cellStyle name="Финансовый 4 5" xfId="1754"/>
    <cellStyle name="Финансовый 4 5 2" xfId="1755"/>
    <cellStyle name="Финансовый 4 5 2 2" xfId="1756"/>
    <cellStyle name="Финансовый 4 5 2 3" xfId="1757"/>
    <cellStyle name="Финансовый 4 5 2 3 2" xfId="1758"/>
    <cellStyle name="Финансовый 4 5 2 3 3" xfId="1759"/>
    <cellStyle name="Финансовый 4 5 2 3 4" xfId="1760"/>
    <cellStyle name="Финансовый 4 5 2 3 5" xfId="1761"/>
    <cellStyle name="Финансовый 4 5 2 3 6" xfId="1762"/>
    <cellStyle name="Финансовый 4 5 2 4" xfId="1763"/>
    <cellStyle name="Финансовый 4 5 2 4 2" xfId="1764"/>
    <cellStyle name="Финансовый 4 5 2 4 3" xfId="1765"/>
    <cellStyle name="Финансовый 4 5 2 4 4" xfId="1766"/>
    <cellStyle name="Финансовый 4 5 2 4 5" xfId="1767"/>
    <cellStyle name="Финансовый 4 5 2 4 6" xfId="1768"/>
    <cellStyle name="Финансовый 4 5 2 5" xfId="1769"/>
    <cellStyle name="Финансовый 4 5 2 5 2" xfId="1770"/>
    <cellStyle name="Финансовый 4 5 2 5 3" xfId="1771"/>
    <cellStyle name="Финансовый 4 5 2 5 4" xfId="1772"/>
    <cellStyle name="Финансовый 4 5 2 5 5" xfId="1773"/>
    <cellStyle name="Финансовый 4 5 2 5 6" xfId="1774"/>
    <cellStyle name="Финансовый 4 5 2 6" xfId="1775"/>
    <cellStyle name="Финансовый 4 5 2 6 2" xfId="1776"/>
    <cellStyle name="Финансовый 4 5 2 6 3" xfId="1777"/>
    <cellStyle name="Финансовый 4 5 2 6 4" xfId="1778"/>
    <cellStyle name="Финансовый 4 5 2 6 5" xfId="1779"/>
    <cellStyle name="Финансовый 4 5 2 6 6" xfId="1780"/>
    <cellStyle name="Финансовый 4 5 2 7" xfId="1781"/>
    <cellStyle name="Финансовый 4 5 2 7 2" xfId="1782"/>
    <cellStyle name="Финансовый 4 5 2 7 3" xfId="1783"/>
    <cellStyle name="Финансовый 4 5 2 7 4" xfId="1784"/>
    <cellStyle name="Финансовый 4 5 2 7 5" xfId="1785"/>
    <cellStyle name="Финансовый 4 5 2 7 6" xfId="1786"/>
    <cellStyle name="Финансовый 4 5 3" xfId="1787"/>
    <cellStyle name="Финансовый 4 5 4" xfId="1788"/>
    <cellStyle name="Финансовый 4 5 5" xfId="1789"/>
    <cellStyle name="Финансовый 4 5 6" xfId="1790"/>
    <cellStyle name="Финансовый 4 5 7" xfId="1791"/>
    <cellStyle name="Финансовый 4 6" xfId="1792"/>
    <cellStyle name="Финансовый 4 7" xfId="1793"/>
    <cellStyle name="Финансовый 4 8" xfId="1794"/>
    <cellStyle name="Финансовый 4 9" xfId="1795"/>
    <cellStyle name="Формула" xfId="1796"/>
    <cellStyle name="Формула 2" xfId="1797"/>
    <cellStyle name="ФормулаВБ" xfId="1798"/>
    <cellStyle name="ФормулаВБ 2" xfId="1799"/>
    <cellStyle name="ФормулаНаКонтроль" xfId="1800"/>
    <cellStyle name="Хороший" xfId="1801"/>
    <cellStyle name="Хороший 2 2" xfId="1802"/>
    <cellStyle name="Хороший 2 3" xfId="1803"/>
    <cellStyle name="Хороший 2 4" xfId="1804"/>
    <cellStyle name="Хороший 2 5" xfId="1805"/>
    <cellStyle name="Хороший 2 6" xfId="1806"/>
    <cellStyle name="Хороший 2 7" xfId="1807"/>
    <cellStyle name="Хороший 3 2" xfId="1808"/>
    <cellStyle name="Хороший 3 3" xfId="1809"/>
    <cellStyle name="Хороший 3 4" xfId="1810"/>
    <cellStyle name="Хороший 3 5" xfId="1811"/>
    <cellStyle name="Хороший 3 6" xfId="1812"/>
    <cellStyle name="Хороший 3 7" xfId="1813"/>
    <cellStyle name="Хороший 4 2" xfId="1814"/>
    <cellStyle name="Хороший 4 3" xfId="1815"/>
    <cellStyle name="Хороший 4 4" xfId="1816"/>
    <cellStyle name="Хороший 4 5" xfId="1817"/>
    <cellStyle name="Хороший 4 6" xfId="1818"/>
    <cellStyle name="Хороший 4 7" xfId="1819"/>
    <cellStyle name="Хороший 5 2" xfId="1820"/>
    <cellStyle name="Хороший 5 3" xfId="1821"/>
    <cellStyle name="Хороший 5 4" xfId="1822"/>
    <cellStyle name="Хороший 5 5" xfId="1823"/>
    <cellStyle name="Хороший 5 6" xfId="1824"/>
    <cellStyle name="Хороший 5 7" xfId="1825"/>
    <cellStyle name="Хороший 6 2" xfId="1826"/>
    <cellStyle name="Хороший 6 3" xfId="1827"/>
    <cellStyle name="Хороший 6 4" xfId="1828"/>
    <cellStyle name="Хороший 6 5" xfId="1829"/>
    <cellStyle name="Хороший 6 6" xfId="1830"/>
    <cellStyle name="Хороший 6 7" xfId="18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B2:F26" totalsRowShown="0">
  <tableColumns count="5">
    <tableColumn id="1" name="№"/>
    <tableColumn id="2" name="Адрес:"/>
    <tableColumn id="6" name="ИТОГО:"/>
    <tableColumn id="7" name="ИТОГО без работ по содержанию МОП и придомовой территории:"/>
    <tableColumn id="5" name="ИТОГО При заключении индивидуальных договоров на вывоз бытовых сточных вод уменьшить плату за услуги по содержанию и текущему ремонту общего имущества МКД по п.18.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F28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4.57421875" style="0" customWidth="1"/>
    <col min="2" max="2" width="7.7109375" style="0" customWidth="1"/>
    <col min="3" max="3" width="50.00390625" style="0" customWidth="1"/>
    <col min="4" max="5" width="25.8515625" style="179" customWidth="1"/>
    <col min="6" max="6" width="48.140625" style="183" customWidth="1"/>
  </cols>
  <sheetData>
    <row r="1" spans="2:6" ht="57.75" customHeight="1">
      <c r="B1" s="350" t="s">
        <v>269</v>
      </c>
      <c r="C1" s="351"/>
      <c r="D1" s="351"/>
      <c r="E1" s="351"/>
      <c r="F1" s="351"/>
    </row>
    <row r="2" spans="2:6" ht="63.75" customHeight="1" thickBot="1">
      <c r="B2" s="176" t="s">
        <v>270</v>
      </c>
      <c r="C2" s="177" t="s">
        <v>271</v>
      </c>
      <c r="D2" s="178" t="s">
        <v>191</v>
      </c>
      <c r="E2" s="175" t="s">
        <v>227</v>
      </c>
      <c r="F2" s="175" t="s">
        <v>764</v>
      </c>
    </row>
    <row r="3" spans="2:6" ht="16.5" thickBot="1" thickTop="1">
      <c r="B3" s="119">
        <v>1</v>
      </c>
      <c r="C3" s="121" t="s">
        <v>273</v>
      </c>
      <c r="D3" s="180">
        <v>52.01</v>
      </c>
      <c r="E3" s="181">
        <v>35.86</v>
      </c>
      <c r="F3" s="181" t="s">
        <v>564</v>
      </c>
    </row>
    <row r="4" spans="2:6" ht="16.5" thickBot="1" thickTop="1">
      <c r="B4" s="119">
        <v>2</v>
      </c>
      <c r="C4" s="121" t="s">
        <v>274</v>
      </c>
      <c r="D4" s="180">
        <v>52.01</v>
      </c>
      <c r="E4" s="181">
        <v>35.86</v>
      </c>
      <c r="F4" s="181" t="s">
        <v>564</v>
      </c>
    </row>
    <row r="5" spans="2:6" ht="16.5" thickBot="1" thickTop="1">
      <c r="B5" s="119">
        <v>3</v>
      </c>
      <c r="C5" s="121" t="s">
        <v>298</v>
      </c>
      <c r="D5" s="180">
        <v>52.01</v>
      </c>
      <c r="E5" s="181">
        <v>35.86</v>
      </c>
      <c r="F5" s="181" t="s">
        <v>564</v>
      </c>
    </row>
    <row r="6" spans="2:6" ht="16.5" thickBot="1" thickTop="1">
      <c r="B6" s="119">
        <v>4</v>
      </c>
      <c r="C6" s="121" t="s">
        <v>765</v>
      </c>
      <c r="D6" s="180">
        <v>89.47</v>
      </c>
      <c r="E6" s="182" t="s">
        <v>564</v>
      </c>
      <c r="F6" s="182" t="s">
        <v>564</v>
      </c>
    </row>
    <row r="7" spans="2:6" ht="16.5" thickBot="1" thickTop="1">
      <c r="B7" s="119">
        <v>5</v>
      </c>
      <c r="C7" s="121" t="s">
        <v>305</v>
      </c>
      <c r="D7" s="180">
        <v>79.16</v>
      </c>
      <c r="E7" s="182" t="s">
        <v>564</v>
      </c>
      <c r="F7" s="182" t="s">
        <v>564</v>
      </c>
    </row>
    <row r="8" spans="2:6" ht="16.5" thickBot="1" thickTop="1">
      <c r="B8" s="119">
        <v>6</v>
      </c>
      <c r="C8" s="121" t="s">
        <v>287</v>
      </c>
      <c r="D8" s="180">
        <v>44.85</v>
      </c>
      <c r="E8" s="182">
        <v>32.91</v>
      </c>
      <c r="F8" s="182" t="s">
        <v>564</v>
      </c>
    </row>
    <row r="9" spans="2:6" ht="16.5" thickBot="1" thickTop="1">
      <c r="B9" s="119">
        <v>7</v>
      </c>
      <c r="C9" s="121" t="s">
        <v>275</v>
      </c>
      <c r="D9" s="180">
        <v>52.01</v>
      </c>
      <c r="E9" s="181">
        <v>35.86</v>
      </c>
      <c r="F9" s="181" t="s">
        <v>564</v>
      </c>
    </row>
    <row r="10" spans="2:6" ht="16.5" thickBot="1" thickTop="1">
      <c r="B10" s="119">
        <v>8</v>
      </c>
      <c r="C10" s="121" t="s">
        <v>276</v>
      </c>
      <c r="D10" s="180">
        <v>52.87</v>
      </c>
      <c r="E10" s="182">
        <v>36.72</v>
      </c>
      <c r="F10" s="182" t="s">
        <v>564</v>
      </c>
    </row>
    <row r="11" spans="2:6" ht="16.5" thickBot="1" thickTop="1">
      <c r="B11" s="119">
        <v>9</v>
      </c>
      <c r="C11" s="121" t="s">
        <v>277</v>
      </c>
      <c r="D11" s="180">
        <v>68.51</v>
      </c>
      <c r="E11" s="182">
        <v>52.36</v>
      </c>
      <c r="F11" s="182">
        <v>36.72</v>
      </c>
    </row>
    <row r="12" spans="2:6" ht="16.5" thickBot="1" thickTop="1">
      <c r="B12" s="119">
        <v>10</v>
      </c>
      <c r="C12" s="121" t="s">
        <v>761</v>
      </c>
      <c r="D12" s="180">
        <v>72.13</v>
      </c>
      <c r="E12" s="182" t="s">
        <v>564</v>
      </c>
      <c r="F12" s="182" t="s">
        <v>564</v>
      </c>
    </row>
    <row r="13" spans="2:6" ht="16.5" thickBot="1" thickTop="1">
      <c r="B13" s="119">
        <v>11</v>
      </c>
      <c r="C13" s="121" t="s">
        <v>295</v>
      </c>
      <c r="D13" s="180">
        <v>49.58</v>
      </c>
      <c r="E13" s="182">
        <v>33.43</v>
      </c>
      <c r="F13" s="182" t="s">
        <v>564</v>
      </c>
    </row>
    <row r="14" spans="2:6" ht="16.5" thickBot="1" thickTop="1">
      <c r="B14" s="119">
        <v>12</v>
      </c>
      <c r="C14" s="230" t="s">
        <v>290</v>
      </c>
      <c r="D14" s="180">
        <v>51.3</v>
      </c>
      <c r="E14" s="182">
        <v>35.15</v>
      </c>
      <c r="F14" s="182" t="s">
        <v>564</v>
      </c>
    </row>
    <row r="15" spans="2:6" ht="16.5" thickBot="1" thickTop="1">
      <c r="B15" s="119">
        <v>13</v>
      </c>
      <c r="C15" s="121" t="s">
        <v>744</v>
      </c>
      <c r="D15" s="180">
        <v>77.53</v>
      </c>
      <c r="E15" s="182" t="s">
        <v>564</v>
      </c>
      <c r="F15" s="182" t="s">
        <v>564</v>
      </c>
    </row>
    <row r="16" spans="2:6" ht="16.5" thickBot="1" thickTop="1">
      <c r="B16" s="119">
        <v>14</v>
      </c>
      <c r="C16" s="121" t="s">
        <v>278</v>
      </c>
      <c r="D16" s="180">
        <v>52.87</v>
      </c>
      <c r="E16" s="182">
        <v>36.72</v>
      </c>
      <c r="F16" s="182" t="s">
        <v>564</v>
      </c>
    </row>
    <row r="17" spans="2:6" ht="16.5" thickBot="1" thickTop="1">
      <c r="B17" s="119">
        <v>15</v>
      </c>
      <c r="C17" s="230" t="s">
        <v>291</v>
      </c>
      <c r="D17" s="180">
        <v>48.89</v>
      </c>
      <c r="E17" s="182">
        <v>32.74</v>
      </c>
      <c r="F17" s="182" t="s">
        <v>564</v>
      </c>
    </row>
    <row r="18" spans="2:6" ht="16.5" thickBot="1" thickTop="1">
      <c r="B18" s="119">
        <v>16</v>
      </c>
      <c r="C18" s="121" t="s">
        <v>566</v>
      </c>
      <c r="D18" s="180">
        <v>74.84</v>
      </c>
      <c r="E18" s="182" t="s">
        <v>564</v>
      </c>
      <c r="F18" s="182" t="s">
        <v>564</v>
      </c>
    </row>
    <row r="19" spans="2:6" ht="16.5" thickBot="1" thickTop="1">
      <c r="B19" s="119">
        <v>17</v>
      </c>
      <c r="C19" s="121" t="s">
        <v>279</v>
      </c>
      <c r="D19" s="180">
        <v>52.91</v>
      </c>
      <c r="E19" s="182">
        <v>36.76</v>
      </c>
      <c r="F19" s="182" t="s">
        <v>564</v>
      </c>
    </row>
    <row r="20" spans="2:6" ht="16.5" thickBot="1" thickTop="1">
      <c r="B20" s="119">
        <v>18</v>
      </c>
      <c r="C20" s="121" t="s">
        <v>280</v>
      </c>
      <c r="D20" s="180">
        <v>68.2</v>
      </c>
      <c r="E20" s="182">
        <v>52.05</v>
      </c>
      <c r="F20" s="182" t="s">
        <v>564</v>
      </c>
    </row>
    <row r="21" spans="2:6" ht="16.5" thickBot="1" thickTop="1">
      <c r="B21" s="119">
        <v>19</v>
      </c>
      <c r="C21" s="121" t="s">
        <v>281</v>
      </c>
      <c r="D21" s="180">
        <v>39.02</v>
      </c>
      <c r="E21" s="182">
        <v>30.02</v>
      </c>
      <c r="F21" s="182" t="s">
        <v>564</v>
      </c>
    </row>
    <row r="22" spans="2:6" ht="16.5" thickBot="1" thickTop="1">
      <c r="B22" s="119">
        <v>20</v>
      </c>
      <c r="C22" s="121" t="s">
        <v>282</v>
      </c>
      <c r="D22" s="180">
        <v>49.27</v>
      </c>
      <c r="E22" s="182">
        <v>33.12</v>
      </c>
      <c r="F22" s="182" t="s">
        <v>564</v>
      </c>
    </row>
    <row r="23" spans="2:6" ht="16.5" thickBot="1" thickTop="1">
      <c r="B23" s="119">
        <v>21</v>
      </c>
      <c r="C23" s="121" t="s">
        <v>283</v>
      </c>
      <c r="D23" s="180">
        <v>52.67</v>
      </c>
      <c r="E23" s="182">
        <v>36.52</v>
      </c>
      <c r="F23" s="182" t="s">
        <v>564</v>
      </c>
    </row>
    <row r="24" spans="2:6" ht="16.5" thickBot="1" thickTop="1">
      <c r="B24" s="119">
        <v>22</v>
      </c>
      <c r="C24" s="121" t="s">
        <v>959</v>
      </c>
      <c r="D24" s="180">
        <v>45</v>
      </c>
      <c r="E24" s="182" t="s">
        <v>564</v>
      </c>
      <c r="F24" s="182" t="s">
        <v>564</v>
      </c>
    </row>
    <row r="25" spans="2:6" ht="16.5" thickBot="1" thickTop="1">
      <c r="B25" s="119">
        <v>23</v>
      </c>
      <c r="C25" s="121" t="s">
        <v>284</v>
      </c>
      <c r="D25" s="180">
        <v>52.84</v>
      </c>
      <c r="E25" s="182">
        <v>36.69</v>
      </c>
      <c r="F25" s="182" t="s">
        <v>564</v>
      </c>
    </row>
    <row r="26" spans="2:6" ht="16.5" thickBot="1" thickTop="1">
      <c r="B26" s="119">
        <v>24</v>
      </c>
      <c r="C26" s="121" t="s">
        <v>285</v>
      </c>
      <c r="D26" s="180">
        <v>26.65</v>
      </c>
      <c r="E26" s="182">
        <v>26.65</v>
      </c>
      <c r="F26" s="182" t="s">
        <v>564</v>
      </c>
    </row>
    <row r="27" ht="15.75" thickTop="1">
      <c r="B27" s="118"/>
    </row>
    <row r="28" spans="2:6" ht="15">
      <c r="B28" s="352" t="s">
        <v>272</v>
      </c>
      <c r="C28" s="352"/>
      <c r="D28" s="352"/>
      <c r="E28" s="352"/>
      <c r="F28" s="352"/>
    </row>
  </sheetData>
  <sheetProtection/>
  <mergeCells count="2">
    <mergeCell ref="B1:F1"/>
    <mergeCell ref="B28:F28"/>
  </mergeCells>
  <hyperlinks>
    <hyperlink ref="C3" location="'Ардалина 10а'!A1" display="рп. Искателей, ул. Ардалина, д. 10, к. а"/>
    <hyperlink ref="C4" location="'Ардалина 14'!A1" display="рп. Искателей, ул. Ардалина, д. 14"/>
    <hyperlink ref="C9" location="'Губкина 20'!A1" display="рп. Искателей, ул. Губкина, д. 20"/>
    <hyperlink ref="C10" location="'Губкина 22'!A1" display="рп. Искателей, ул. Губкина, д. 22"/>
    <hyperlink ref="C11" location="'Губкина 22 а'!A1" display="рп. Искателей, ул. Губкина, д. 22, к. А"/>
    <hyperlink ref="C16" location="'Озерная 1а'!A1" display="рп. Искателей, ул. Озерная, д. 1, к. а"/>
    <hyperlink ref="C19" location="'Озерная 12'!A1" display="рп. Искателей, ул. Озерная, д. 12"/>
    <hyperlink ref="C20" location="'Поморская 5'!A1" display="рп. Искателей, ул. Поморская, д. 5"/>
    <hyperlink ref="C21" location="'Поморская 6'!A1" display="рп. Искателей, ул. Поморская, д. 6"/>
    <hyperlink ref="C22" location="'Россихина 9'!A1" display="рп. Искателей, ул. Россихина, д. 9"/>
    <hyperlink ref="C23" location="'Россихина 10А'!A1" display="рп. Искателей, ул. Россихина, д. 10а"/>
    <hyperlink ref="C25" location="'Строителей 20'!A1" display="рп. Искателей, ул. Строителей, д. 20"/>
    <hyperlink ref="C26" location="'Тиманская 12'!A1" display="рп. Искателей, ул. Тиманская, д. 12"/>
    <hyperlink ref="C8" location="'Губкина 1'!A1" display="рп. Искателей, ул. Губкина, д. 1"/>
    <hyperlink ref="C14" location="'Монтажников 6В'!A1" display="рп. Искателей, ул. Монтажников, д. 6, к.В"/>
    <hyperlink ref="C17" location="'Озерная 1В'!A1" display="рп. Искателей, ул. Озерная, д. 1, к. В"/>
    <hyperlink ref="C13" location="'Молодежный 6'!A1" display="рп. Искателей, ул. Молодежная, д. 6"/>
    <hyperlink ref="C5" location="'Газовиков 6'!A1" display="рп. Искателей, ул. Газовиков, д. 6"/>
    <hyperlink ref="C7" location="'Геологов 1'!A1" display="рп. Искателей, ул. Геологов, д. 1"/>
    <hyperlink ref="C18" location="'Озерная 5'!A1" display="рп. Искателей, ул. Озерная, д. 5"/>
    <hyperlink ref="C15" location="'Нефтяников 32'!A1" display="рп. Искателей, ул. Нефтяников, д. 32"/>
    <hyperlink ref="C12" location="'Дружбы 27'!A1" display="рп. Искателей, ул. Дружбы, д. 27"/>
    <hyperlink ref="C6" location="'Строительный 4'!A1" display="рп. Искателей, пер. Строительный, д. 4"/>
    <hyperlink ref="C24" location="'Строителей 4'!A1" display="рп. Искателей, ул. Строителей, д. 4"/>
  </hyperlink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17"/>
  <sheetViews>
    <sheetView zoomScalePageLayoutView="0" workbookViewId="0" topLeftCell="A1">
      <selection activeCell="A1" sqref="A1:B1"/>
    </sheetView>
  </sheetViews>
  <sheetFormatPr defaultColWidth="9.140625" defaultRowHeight="15" outlineLevelRow="1"/>
  <cols>
    <col min="1" max="1" width="5.140625" style="1" customWidth="1"/>
    <col min="2" max="2" width="81.7109375" style="1" customWidth="1"/>
    <col min="3" max="3" width="34.8515625" style="1" customWidth="1"/>
    <col min="4" max="4" width="12.00390625" style="1" customWidth="1"/>
    <col min="5" max="5" width="49.28125" style="1" customWidth="1"/>
    <col min="6" max="16384" width="9.140625" style="1" customWidth="1"/>
  </cols>
  <sheetData>
    <row r="1" spans="1:2" ht="13.5" thickBot="1">
      <c r="A1" s="353" t="s">
        <v>286</v>
      </c>
      <c r="B1" s="353"/>
    </row>
    <row r="2" spans="1:5" ht="45" customHeight="1" thickBot="1">
      <c r="A2" s="354" t="s">
        <v>36</v>
      </c>
      <c r="B2" s="354"/>
      <c r="C2" s="354"/>
      <c r="D2" s="355" t="s">
        <v>762</v>
      </c>
      <c r="E2" s="357"/>
    </row>
    <row r="3" spans="1:5" ht="21">
      <c r="A3" s="2"/>
      <c r="B3" s="2" t="s">
        <v>241</v>
      </c>
      <c r="C3" s="3" t="s">
        <v>37</v>
      </c>
      <c r="D3" s="358">
        <v>1051.1</v>
      </c>
      <c r="E3" s="360"/>
    </row>
    <row r="4" spans="1:5" ht="13.5" thickBot="1">
      <c r="A4" s="4"/>
      <c r="B4" s="4"/>
      <c r="C4" s="4"/>
      <c r="D4" s="65"/>
      <c r="E4" s="65"/>
    </row>
    <row r="5" spans="1:5" ht="25.5">
      <c r="A5" s="6" t="s">
        <v>0</v>
      </c>
      <c r="B5" s="7" t="s">
        <v>38</v>
      </c>
      <c r="C5" s="7" t="s">
        <v>39</v>
      </c>
      <c r="D5" s="7" t="s">
        <v>40</v>
      </c>
      <c r="E5" s="8" t="s">
        <v>42</v>
      </c>
    </row>
    <row r="6" spans="1:5" ht="13.5">
      <c r="A6" s="9">
        <v>1</v>
      </c>
      <c r="B6" s="361" t="s">
        <v>43</v>
      </c>
      <c r="C6" s="361"/>
      <c r="D6" s="362"/>
      <c r="E6" s="362"/>
    </row>
    <row r="7" spans="1:5" ht="45" customHeight="1" hidden="1" outlineLevel="1">
      <c r="A7" s="10" t="s">
        <v>44</v>
      </c>
      <c r="B7" s="11" t="s">
        <v>45</v>
      </c>
      <c r="C7" s="11" t="s">
        <v>46</v>
      </c>
      <c r="D7" s="12" t="s">
        <v>47</v>
      </c>
      <c r="E7" s="13">
        <v>3.417033205045888</v>
      </c>
    </row>
    <row r="8" spans="1:5" ht="12.75" customHeight="1" hidden="1" outlineLevel="1">
      <c r="A8" s="10" t="s">
        <v>48</v>
      </c>
      <c r="B8" s="11" t="s">
        <v>49</v>
      </c>
      <c r="C8" s="11" t="s">
        <v>46</v>
      </c>
      <c r="D8" s="12" t="s">
        <v>47</v>
      </c>
      <c r="E8" s="13">
        <v>0.9241033196036051</v>
      </c>
    </row>
    <row r="9" spans="1:5" ht="22.5" customHeight="1" hidden="1" outlineLevel="1">
      <c r="A9" s="10" t="s">
        <v>50</v>
      </c>
      <c r="B9" s="11" t="s">
        <v>51</v>
      </c>
      <c r="C9" s="11" t="s">
        <v>46</v>
      </c>
      <c r="D9" s="12" t="s">
        <v>47</v>
      </c>
      <c r="E9" s="13">
        <v>2.98721770755584</v>
      </c>
    </row>
    <row r="10" spans="1:5" ht="22.5" customHeight="1" hidden="1" outlineLevel="1">
      <c r="A10" s="10" t="s">
        <v>52</v>
      </c>
      <c r="B10" s="11" t="s">
        <v>53</v>
      </c>
      <c r="C10" s="11" t="s">
        <v>54</v>
      </c>
      <c r="D10" s="12" t="s">
        <v>47</v>
      </c>
      <c r="E10" s="13">
        <v>0.2149077487450244</v>
      </c>
    </row>
    <row r="11" spans="1:5" ht="12.75" customHeight="1" hidden="1" outlineLevel="1">
      <c r="A11" s="10" t="s">
        <v>55</v>
      </c>
      <c r="B11" s="11" t="s">
        <v>56</v>
      </c>
      <c r="C11" s="11" t="s">
        <v>54</v>
      </c>
      <c r="D11" s="12" t="s">
        <v>47</v>
      </c>
      <c r="E11" s="13">
        <v>0.02149077487450244</v>
      </c>
    </row>
    <row r="12" spans="1:5" ht="12.75" customHeight="1" hidden="1" outlineLevel="1">
      <c r="A12" s="10" t="s">
        <v>57</v>
      </c>
      <c r="B12" s="11" t="s">
        <v>58</v>
      </c>
      <c r="C12" s="11" t="s">
        <v>59</v>
      </c>
      <c r="D12" s="12" t="s">
        <v>47</v>
      </c>
      <c r="E12" s="13">
        <v>0.2149077487450244</v>
      </c>
    </row>
    <row r="13" spans="1:5" ht="22.5" customHeight="1" hidden="1" outlineLevel="1">
      <c r="A13" s="10" t="s">
        <v>60</v>
      </c>
      <c r="B13" s="11" t="s">
        <v>61</v>
      </c>
      <c r="C13" s="11" t="s">
        <v>46</v>
      </c>
      <c r="D13" s="12" t="s">
        <v>47</v>
      </c>
      <c r="E13" s="13">
        <v>0.7091955708585808</v>
      </c>
    </row>
    <row r="14" spans="1:5" ht="12.75" customHeight="1" hidden="1" outlineLevel="1">
      <c r="A14" s="10" t="s">
        <v>62</v>
      </c>
      <c r="B14" s="11" t="s">
        <v>63</v>
      </c>
      <c r="C14" s="11" t="s">
        <v>46</v>
      </c>
      <c r="D14" s="12" t="s">
        <v>47</v>
      </c>
      <c r="E14" s="13">
        <v>0.6232324713605707</v>
      </c>
    </row>
    <row r="15" spans="1:5" ht="33.75" customHeight="1" hidden="1" outlineLevel="1">
      <c r="A15" s="10" t="s">
        <v>64</v>
      </c>
      <c r="B15" s="11" t="s">
        <v>65</v>
      </c>
      <c r="C15" s="11" t="s">
        <v>46</v>
      </c>
      <c r="D15" s="12" t="s">
        <v>47</v>
      </c>
      <c r="E15" s="13">
        <v>0.9670848693526098</v>
      </c>
    </row>
    <row r="16" spans="1:5" ht="33.75" customHeight="1" hidden="1" outlineLevel="1">
      <c r="A16" s="10" t="s">
        <v>66</v>
      </c>
      <c r="B16" s="11" t="s">
        <v>67</v>
      </c>
      <c r="C16" s="11" t="s">
        <v>46</v>
      </c>
      <c r="D16" s="12" t="s">
        <v>47</v>
      </c>
      <c r="E16" s="13">
        <v>0.9670848693526098</v>
      </c>
    </row>
    <row r="17" spans="1:5" ht="22.5" customHeight="1" hidden="1" outlineLevel="1">
      <c r="A17" s="10" t="s">
        <v>68</v>
      </c>
      <c r="B17" s="11" t="s">
        <v>69</v>
      </c>
      <c r="C17" s="11" t="s">
        <v>46</v>
      </c>
      <c r="D17" s="12" t="s">
        <v>47</v>
      </c>
      <c r="E17" s="13">
        <v>0.47279704723905375</v>
      </c>
    </row>
    <row r="18" spans="1:5" ht="12.75" customHeight="1" hidden="1" outlineLevel="1">
      <c r="A18" s="10" t="s">
        <v>70</v>
      </c>
      <c r="B18" s="11" t="s">
        <v>71</v>
      </c>
      <c r="C18" s="11" t="s">
        <v>72</v>
      </c>
      <c r="D18" s="12" t="s">
        <v>47</v>
      </c>
      <c r="E18" s="13">
        <v>0.08596309949800976</v>
      </c>
    </row>
    <row r="19" spans="1:5" ht="33.75" customHeight="1" hidden="1" outlineLevel="1">
      <c r="A19" s="10" t="s">
        <v>73</v>
      </c>
      <c r="B19" s="11" t="s">
        <v>74</v>
      </c>
      <c r="C19" s="11" t="s">
        <v>46</v>
      </c>
      <c r="D19" s="12" t="s">
        <v>47</v>
      </c>
      <c r="E19" s="13">
        <v>0.15043542412151711</v>
      </c>
    </row>
    <row r="20" spans="1:5" ht="12.75" customHeight="1" hidden="1" outlineLevel="1">
      <c r="A20" s="10" t="s">
        <v>75</v>
      </c>
      <c r="B20" s="11" t="s">
        <v>76</v>
      </c>
      <c r="C20" s="11" t="s">
        <v>46</v>
      </c>
      <c r="D20" s="12" t="s">
        <v>47</v>
      </c>
      <c r="E20" s="13">
        <v>0.47279704723905375</v>
      </c>
    </row>
    <row r="21" spans="1:5" ht="22.5" customHeight="1" hidden="1" outlineLevel="1">
      <c r="A21" s="10" t="s">
        <v>77</v>
      </c>
      <c r="B21" s="11" t="s">
        <v>78</v>
      </c>
      <c r="C21" s="11" t="s">
        <v>72</v>
      </c>
      <c r="D21" s="12" t="s">
        <v>47</v>
      </c>
      <c r="E21" s="13">
        <v>0.47279704723905375</v>
      </c>
    </row>
    <row r="22" spans="1:5" ht="12.75" customHeight="1" hidden="1" outlineLevel="1">
      <c r="A22" s="10" t="s">
        <v>79</v>
      </c>
      <c r="B22" s="11" t="s">
        <v>80</v>
      </c>
      <c r="C22" s="11" t="s">
        <v>46</v>
      </c>
      <c r="D22" s="12" t="s">
        <v>47</v>
      </c>
      <c r="E22" s="13">
        <v>1.4613726914661662</v>
      </c>
    </row>
    <row r="23" spans="1:5" ht="22.5" customHeight="1" hidden="1" outlineLevel="1">
      <c r="A23" s="10" t="s">
        <v>81</v>
      </c>
      <c r="B23" s="11" t="s">
        <v>82</v>
      </c>
      <c r="C23" s="11" t="s">
        <v>46</v>
      </c>
      <c r="D23" s="12" t="s">
        <v>47</v>
      </c>
      <c r="E23" s="13">
        <v>0.08596309949800976</v>
      </c>
    </row>
    <row r="24" spans="1:5" ht="22.5" customHeight="1" hidden="1" outlineLevel="1">
      <c r="A24" s="10" t="s">
        <v>83</v>
      </c>
      <c r="B24" s="11" t="s">
        <v>84</v>
      </c>
      <c r="C24" s="11" t="s">
        <v>72</v>
      </c>
      <c r="D24" s="12" t="s">
        <v>47</v>
      </c>
      <c r="E24" s="13">
        <v>0.06447232462350733</v>
      </c>
    </row>
    <row r="25" spans="1:5" ht="12.75" customHeight="1" hidden="1" outlineLevel="1">
      <c r="A25" s="10" t="s">
        <v>85</v>
      </c>
      <c r="B25" s="11" t="s">
        <v>86</v>
      </c>
      <c r="C25" s="11" t="s">
        <v>46</v>
      </c>
      <c r="D25" s="12" t="s">
        <v>47</v>
      </c>
      <c r="E25" s="13">
        <v>0.9885756442271123</v>
      </c>
    </row>
    <row r="26" spans="1:5" ht="22.5" customHeight="1" hidden="1" outlineLevel="1">
      <c r="A26" s="10" t="s">
        <v>87</v>
      </c>
      <c r="B26" s="11" t="s">
        <v>88</v>
      </c>
      <c r="C26" s="11" t="s">
        <v>46</v>
      </c>
      <c r="D26" s="12" t="s">
        <v>47</v>
      </c>
      <c r="E26" s="13">
        <v>0.06447232462350733</v>
      </c>
    </row>
    <row r="27" spans="1:5" ht="22.5" customHeight="1" hidden="1" outlineLevel="1">
      <c r="A27" s="10" t="s">
        <v>89</v>
      </c>
      <c r="B27" s="11" t="s">
        <v>90</v>
      </c>
      <c r="C27" s="11" t="s">
        <v>46</v>
      </c>
      <c r="D27" s="12" t="s">
        <v>47</v>
      </c>
      <c r="E27" s="13">
        <v>0.19341697387052198</v>
      </c>
    </row>
    <row r="28" spans="1:5" ht="33.75" customHeight="1" hidden="1" outlineLevel="1">
      <c r="A28" s="10" t="s">
        <v>91</v>
      </c>
      <c r="B28" s="11" t="s">
        <v>92</v>
      </c>
      <c r="C28" s="11" t="s">
        <v>72</v>
      </c>
      <c r="D28" s="12" t="s">
        <v>47</v>
      </c>
      <c r="E28" s="13">
        <v>0.15043542412151711</v>
      </c>
    </row>
    <row r="29" spans="1:5" ht="12.75" customHeight="1" hidden="1" outlineLevel="1">
      <c r="A29" s="10" t="s">
        <v>93</v>
      </c>
      <c r="B29" s="11" t="s">
        <v>94</v>
      </c>
      <c r="C29" s="11" t="s">
        <v>72</v>
      </c>
      <c r="D29" s="12" t="s">
        <v>47</v>
      </c>
      <c r="E29" s="13">
        <v>0.15043542412151711</v>
      </c>
    </row>
    <row r="30" spans="1:5" ht="12.75" customHeight="1" hidden="1" outlineLevel="1">
      <c r="A30" s="10" t="s">
        <v>95</v>
      </c>
      <c r="B30" s="14" t="s">
        <v>96</v>
      </c>
      <c r="C30" s="15" t="s">
        <v>97</v>
      </c>
      <c r="D30" s="12" t="s">
        <v>47</v>
      </c>
      <c r="E30" s="13">
        <v>1.0100664191016149</v>
      </c>
    </row>
    <row r="31" spans="1:5" ht="12.75" customHeight="1" hidden="1" outlineLevel="1">
      <c r="A31" s="10" t="s">
        <v>98</v>
      </c>
      <c r="B31" s="15" t="s">
        <v>99</v>
      </c>
      <c r="C31" s="15" t="s">
        <v>18</v>
      </c>
      <c r="D31" s="12" t="s">
        <v>47</v>
      </c>
      <c r="E31" s="13">
        <v>0.12894464924701465</v>
      </c>
    </row>
    <row r="32" spans="1:5" ht="12.75" collapsed="1">
      <c r="A32" s="16" t="s">
        <v>100</v>
      </c>
      <c r="B32" s="363" t="s">
        <v>101</v>
      </c>
      <c r="C32" s="364"/>
      <c r="D32" s="364"/>
      <c r="E32" s="18">
        <v>17</v>
      </c>
    </row>
    <row r="33" spans="1:5" ht="13.5" customHeight="1">
      <c r="A33" s="9">
        <v>2</v>
      </c>
      <c r="B33" s="361" t="s">
        <v>111</v>
      </c>
      <c r="C33" s="361"/>
      <c r="D33" s="362"/>
      <c r="E33" s="362"/>
    </row>
    <row r="34" spans="1:7" ht="22.5">
      <c r="A34" s="24" t="s">
        <v>21</v>
      </c>
      <c r="B34" s="25" t="s">
        <v>112</v>
      </c>
      <c r="C34" s="15" t="s">
        <v>113</v>
      </c>
      <c r="D34" s="12" t="s">
        <v>47</v>
      </c>
      <c r="E34" s="27"/>
      <c r="F34" s="28"/>
      <c r="G34" s="29"/>
    </row>
    <row r="35" spans="1:7" ht="12.75">
      <c r="A35" s="24" t="s">
        <v>19</v>
      </c>
      <c r="B35" s="25" t="s">
        <v>115</v>
      </c>
      <c r="C35" s="15" t="s">
        <v>8</v>
      </c>
      <c r="D35" s="12" t="s">
        <v>47</v>
      </c>
      <c r="E35" s="27"/>
      <c r="F35" s="28"/>
      <c r="G35" s="29"/>
    </row>
    <row r="36" spans="1:7" ht="12.75">
      <c r="A36" s="24" t="s">
        <v>15</v>
      </c>
      <c r="B36" s="25" t="s">
        <v>117</v>
      </c>
      <c r="C36" s="15" t="s">
        <v>18</v>
      </c>
      <c r="D36" s="12" t="s">
        <v>47</v>
      </c>
      <c r="E36" s="27"/>
      <c r="F36" s="28"/>
      <c r="G36" s="29"/>
    </row>
    <row r="37" spans="1:7" ht="12.75">
      <c r="A37" s="16" t="s">
        <v>16</v>
      </c>
      <c r="B37" s="365" t="s">
        <v>106</v>
      </c>
      <c r="C37" s="364"/>
      <c r="D37" s="364"/>
      <c r="E37" s="18">
        <v>1.72</v>
      </c>
      <c r="F37" s="28"/>
      <c r="G37" s="29"/>
    </row>
    <row r="38" spans="1:7" ht="13.5" customHeight="1">
      <c r="A38" s="9">
        <v>3</v>
      </c>
      <c r="B38" s="361" t="s">
        <v>1</v>
      </c>
      <c r="C38" s="361"/>
      <c r="D38" s="362"/>
      <c r="E38" s="362"/>
      <c r="F38" s="28"/>
      <c r="G38" s="29"/>
    </row>
    <row r="39" spans="1:7" ht="12.75">
      <c r="A39" s="24" t="s">
        <v>32</v>
      </c>
      <c r="B39" s="25" t="s">
        <v>118</v>
      </c>
      <c r="C39" s="15" t="s">
        <v>18</v>
      </c>
      <c r="D39" s="12" t="s">
        <v>47</v>
      </c>
      <c r="E39" s="27"/>
      <c r="F39" s="28"/>
      <c r="G39" s="29"/>
    </row>
    <row r="40" spans="1:7" ht="12.75">
      <c r="A40" s="24" t="s">
        <v>24</v>
      </c>
      <c r="B40" s="25" t="s">
        <v>120</v>
      </c>
      <c r="C40" s="15" t="s">
        <v>18</v>
      </c>
      <c r="D40" s="12" t="s">
        <v>47</v>
      </c>
      <c r="E40" s="27"/>
      <c r="F40" s="28"/>
      <c r="G40" s="29"/>
    </row>
    <row r="41" spans="1:7" ht="12.75">
      <c r="A41" s="24" t="s">
        <v>26</v>
      </c>
      <c r="B41" s="25" t="s">
        <v>122</v>
      </c>
      <c r="C41" s="15" t="s">
        <v>72</v>
      </c>
      <c r="D41" s="12" t="s">
        <v>47</v>
      </c>
      <c r="E41" s="27"/>
      <c r="F41" s="28"/>
      <c r="G41" s="29"/>
    </row>
    <row r="42" spans="1:7" ht="12.75">
      <c r="A42" s="24" t="s">
        <v>30</v>
      </c>
      <c r="B42" s="25" t="s">
        <v>123</v>
      </c>
      <c r="C42" s="15" t="s">
        <v>18</v>
      </c>
      <c r="D42" s="12" t="s">
        <v>47</v>
      </c>
      <c r="E42" s="27"/>
      <c r="F42" s="28"/>
      <c r="G42" s="29"/>
    </row>
    <row r="43" spans="1:7" ht="12.75">
      <c r="A43" s="24" t="s">
        <v>31</v>
      </c>
      <c r="B43" s="25" t="s">
        <v>124</v>
      </c>
      <c r="C43" s="15" t="s">
        <v>18</v>
      </c>
      <c r="D43" s="12" t="s">
        <v>47</v>
      </c>
      <c r="E43" s="27"/>
      <c r="F43" s="28"/>
      <c r="G43" s="29"/>
    </row>
    <row r="44" spans="1:7" ht="12.75">
      <c r="A44" s="16" t="s">
        <v>27</v>
      </c>
      <c r="B44" s="365" t="s">
        <v>106</v>
      </c>
      <c r="C44" s="364"/>
      <c r="D44" s="364"/>
      <c r="E44" s="18">
        <v>2.64</v>
      </c>
      <c r="F44" s="28"/>
      <c r="G44" s="29"/>
    </row>
    <row r="45" spans="1:7" ht="13.5" customHeight="1">
      <c r="A45" s="9">
        <v>4</v>
      </c>
      <c r="B45" s="361" t="s">
        <v>251</v>
      </c>
      <c r="C45" s="361"/>
      <c r="D45" s="362"/>
      <c r="E45" s="362"/>
      <c r="F45" s="28"/>
      <c r="G45" s="29"/>
    </row>
    <row r="46" spans="1:7" ht="12.75">
      <c r="A46" s="24" t="s">
        <v>33</v>
      </c>
      <c r="B46" s="25" t="s">
        <v>252</v>
      </c>
      <c r="C46" s="15" t="s">
        <v>72</v>
      </c>
      <c r="D46" s="12" t="s">
        <v>47</v>
      </c>
      <c r="E46" s="27"/>
      <c r="F46" s="28"/>
      <c r="G46" s="29"/>
    </row>
    <row r="47" spans="1:7" ht="12.75">
      <c r="A47" s="24" t="s">
        <v>114</v>
      </c>
      <c r="B47" s="25" t="s">
        <v>253</v>
      </c>
      <c r="C47" s="15" t="s">
        <v>18</v>
      </c>
      <c r="D47" s="12" t="s">
        <v>47</v>
      </c>
      <c r="E47" s="27"/>
      <c r="F47" s="28"/>
      <c r="G47" s="29"/>
    </row>
    <row r="48" spans="1:7" ht="12.75">
      <c r="A48" s="16" t="s">
        <v>116</v>
      </c>
      <c r="B48" s="365" t="s">
        <v>106</v>
      </c>
      <c r="C48" s="364"/>
      <c r="D48" s="364"/>
      <c r="E48" s="18">
        <v>1.23</v>
      </c>
      <c r="F48" s="28"/>
      <c r="G48" s="29"/>
    </row>
    <row r="49" spans="1:7" ht="13.5" customHeight="1">
      <c r="A49" s="9">
        <v>5</v>
      </c>
      <c r="B49" s="361" t="s">
        <v>125</v>
      </c>
      <c r="C49" s="361"/>
      <c r="D49" s="362"/>
      <c r="E49" s="362"/>
      <c r="F49" s="28"/>
      <c r="G49" s="29"/>
    </row>
    <row r="50" spans="1:7" ht="33.75">
      <c r="A50" s="24" t="s">
        <v>23</v>
      </c>
      <c r="B50" s="25" t="s">
        <v>127</v>
      </c>
      <c r="C50" s="15" t="s">
        <v>128</v>
      </c>
      <c r="D50" s="12" t="s">
        <v>47</v>
      </c>
      <c r="E50" s="27"/>
      <c r="F50" s="28"/>
      <c r="G50" s="29"/>
    </row>
    <row r="51" spans="1:7" ht="12.75">
      <c r="A51" s="24" t="s">
        <v>119</v>
      </c>
      <c r="B51" s="25" t="s">
        <v>130</v>
      </c>
      <c r="C51" s="15" t="s">
        <v>8</v>
      </c>
      <c r="D51" s="12" t="s">
        <v>47</v>
      </c>
      <c r="E51" s="27"/>
      <c r="F51" s="28"/>
      <c r="G51" s="29"/>
    </row>
    <row r="52" spans="1:7" ht="12.75">
      <c r="A52" s="16" t="s">
        <v>121</v>
      </c>
      <c r="B52" s="365" t="s">
        <v>106</v>
      </c>
      <c r="C52" s="364"/>
      <c r="D52" s="364"/>
      <c r="E52" s="18">
        <v>0</v>
      </c>
      <c r="F52" s="28"/>
      <c r="G52" s="29"/>
    </row>
    <row r="53" spans="1:7" ht="13.5" customHeight="1">
      <c r="A53" s="9">
        <v>6</v>
      </c>
      <c r="B53" s="361" t="s">
        <v>249</v>
      </c>
      <c r="C53" s="361"/>
      <c r="D53" s="362"/>
      <c r="E53" s="362"/>
      <c r="F53" s="28"/>
      <c r="G53" s="29"/>
    </row>
    <row r="54" spans="1:7" ht="12.75">
      <c r="A54" s="24" t="s">
        <v>34</v>
      </c>
      <c r="B54" s="11" t="s">
        <v>231</v>
      </c>
      <c r="C54" s="11" t="s">
        <v>72</v>
      </c>
      <c r="D54" s="12" t="s">
        <v>47</v>
      </c>
      <c r="E54" s="13"/>
      <c r="F54" s="28"/>
      <c r="G54" s="29"/>
    </row>
    <row r="55" spans="1:7" ht="12.75">
      <c r="A55" s="16" t="s">
        <v>35</v>
      </c>
      <c r="B55" s="365" t="s">
        <v>106</v>
      </c>
      <c r="C55" s="364"/>
      <c r="D55" s="364"/>
      <c r="E55" s="18">
        <v>1.59</v>
      </c>
      <c r="F55" s="28"/>
      <c r="G55" s="29"/>
    </row>
    <row r="56" spans="1:7" ht="13.5" customHeight="1">
      <c r="A56" s="30">
        <v>7</v>
      </c>
      <c r="B56" s="361" t="s">
        <v>135</v>
      </c>
      <c r="C56" s="361"/>
      <c r="D56" s="362"/>
      <c r="E56" s="362"/>
      <c r="F56" s="28"/>
      <c r="G56" s="29"/>
    </row>
    <row r="57" spans="1:7" ht="22.5">
      <c r="A57" s="31" t="s">
        <v>9</v>
      </c>
      <c r="B57" s="14" t="s">
        <v>137</v>
      </c>
      <c r="C57" s="32" t="s">
        <v>138</v>
      </c>
      <c r="D57" s="12" t="s">
        <v>47</v>
      </c>
      <c r="E57" s="13"/>
      <c r="F57" s="28"/>
      <c r="G57" s="29"/>
    </row>
    <row r="58" spans="1:7" ht="12.75">
      <c r="A58" s="33" t="s">
        <v>230</v>
      </c>
      <c r="B58" s="365" t="s">
        <v>106</v>
      </c>
      <c r="C58" s="364"/>
      <c r="D58" s="364"/>
      <c r="E58" s="18">
        <v>1</v>
      </c>
      <c r="F58" s="28"/>
      <c r="G58" s="29"/>
    </row>
    <row r="59" spans="1:7" ht="13.5" customHeight="1">
      <c r="A59" s="30">
        <v>8</v>
      </c>
      <c r="B59" s="361" t="s">
        <v>12</v>
      </c>
      <c r="C59" s="361"/>
      <c r="D59" s="362"/>
      <c r="E59" s="362"/>
      <c r="F59" s="28"/>
      <c r="G59" s="29"/>
    </row>
    <row r="60" spans="1:7" ht="12.75">
      <c r="A60" s="31" t="s">
        <v>126</v>
      </c>
      <c r="B60" s="34" t="s">
        <v>141</v>
      </c>
      <c r="C60" s="15" t="s">
        <v>8</v>
      </c>
      <c r="D60" s="12" t="s">
        <v>47</v>
      </c>
      <c r="E60" s="13"/>
      <c r="F60" s="28"/>
      <c r="G60" s="29"/>
    </row>
    <row r="61" spans="1:7" ht="12.75">
      <c r="A61" s="33" t="s">
        <v>129</v>
      </c>
      <c r="B61" s="365" t="s">
        <v>106</v>
      </c>
      <c r="C61" s="364"/>
      <c r="D61" s="364"/>
      <c r="E61" s="18">
        <v>0.98</v>
      </c>
      <c r="F61" s="28"/>
      <c r="G61" s="29"/>
    </row>
    <row r="62" spans="1:7" ht="13.5" customHeight="1">
      <c r="A62" s="30">
        <v>9</v>
      </c>
      <c r="B62" s="361" t="s">
        <v>11</v>
      </c>
      <c r="C62" s="361"/>
      <c r="D62" s="362"/>
      <c r="E62" s="362"/>
      <c r="F62" s="28"/>
      <c r="G62" s="29"/>
    </row>
    <row r="63" spans="1:7" ht="12.75">
      <c r="A63" s="35" t="s">
        <v>132</v>
      </c>
      <c r="B63" s="14" t="s">
        <v>144</v>
      </c>
      <c r="C63" s="15" t="s">
        <v>72</v>
      </c>
      <c r="D63" s="12" t="s">
        <v>47</v>
      </c>
      <c r="E63" s="13"/>
      <c r="F63" s="28"/>
      <c r="G63" s="29"/>
    </row>
    <row r="64" spans="1:7" ht="12.75">
      <c r="A64" s="35" t="s">
        <v>134</v>
      </c>
      <c r="B64" s="14" t="s">
        <v>146</v>
      </c>
      <c r="C64" s="15" t="s">
        <v>72</v>
      </c>
      <c r="D64" s="12" t="s">
        <v>47</v>
      </c>
      <c r="E64" s="13"/>
      <c r="F64" s="28"/>
      <c r="G64" s="29"/>
    </row>
    <row r="65" spans="1:7" ht="12.75">
      <c r="A65" s="35" t="s">
        <v>200</v>
      </c>
      <c r="B65" s="14" t="s">
        <v>147</v>
      </c>
      <c r="C65" s="15" t="s">
        <v>72</v>
      </c>
      <c r="D65" s="12" t="s">
        <v>47</v>
      </c>
      <c r="E65" s="13"/>
      <c r="F65" s="28"/>
      <c r="G65" s="29"/>
    </row>
    <row r="66" spans="1:7" ht="12.75">
      <c r="A66" s="35" t="s">
        <v>201</v>
      </c>
      <c r="B66" s="14" t="s">
        <v>148</v>
      </c>
      <c r="C66" s="15" t="s">
        <v>72</v>
      </c>
      <c r="D66" s="12" t="s">
        <v>47</v>
      </c>
      <c r="E66" s="13"/>
      <c r="F66" s="28"/>
      <c r="G66" s="29"/>
    </row>
    <row r="67" spans="1:7" ht="12.75">
      <c r="A67" s="36" t="s">
        <v>203</v>
      </c>
      <c r="B67" s="365" t="s">
        <v>106</v>
      </c>
      <c r="C67" s="364"/>
      <c r="D67" s="364"/>
      <c r="E67" s="18">
        <v>0.38</v>
      </c>
      <c r="F67" s="28"/>
      <c r="G67" s="29"/>
    </row>
    <row r="68" spans="1:7" ht="13.5" customHeight="1">
      <c r="A68" s="30">
        <v>10</v>
      </c>
      <c r="B68" s="361" t="s">
        <v>4</v>
      </c>
      <c r="C68" s="361"/>
      <c r="D68" s="362"/>
      <c r="E68" s="362"/>
      <c r="F68" s="28"/>
      <c r="G68" s="29"/>
    </row>
    <row r="69" spans="1:7" ht="12.75">
      <c r="A69" s="19" t="s">
        <v>136</v>
      </c>
      <c r="B69" s="11" t="s">
        <v>152</v>
      </c>
      <c r="C69" s="15" t="s">
        <v>72</v>
      </c>
      <c r="D69" s="12" t="s">
        <v>47</v>
      </c>
      <c r="E69" s="13"/>
      <c r="F69" s="28"/>
      <c r="G69" s="29"/>
    </row>
    <row r="70" spans="1:7" ht="12.75">
      <c r="A70" s="19" t="s">
        <v>139</v>
      </c>
      <c r="B70" s="11" t="s">
        <v>154</v>
      </c>
      <c r="C70" s="15" t="s">
        <v>72</v>
      </c>
      <c r="D70" s="12" t="s">
        <v>47</v>
      </c>
      <c r="E70" s="13"/>
      <c r="F70" s="28"/>
      <c r="G70" s="29"/>
    </row>
    <row r="71" spans="1:7" ht="12.75">
      <c r="A71" s="19" t="s">
        <v>204</v>
      </c>
      <c r="B71" s="11" t="s">
        <v>155</v>
      </c>
      <c r="C71" s="15" t="s">
        <v>72</v>
      </c>
      <c r="D71" s="12" t="s">
        <v>47</v>
      </c>
      <c r="E71" s="13"/>
      <c r="F71" s="28"/>
      <c r="G71" s="29"/>
    </row>
    <row r="72" spans="1:7" ht="12.75">
      <c r="A72" s="19" t="s">
        <v>205</v>
      </c>
      <c r="B72" s="11" t="s">
        <v>156</v>
      </c>
      <c r="C72" s="15" t="s">
        <v>72</v>
      </c>
      <c r="D72" s="12" t="s">
        <v>47</v>
      </c>
      <c r="E72" s="13"/>
      <c r="F72" s="28"/>
      <c r="G72" s="29"/>
    </row>
    <row r="73" spans="1:7" ht="12.75">
      <c r="A73" s="19" t="s">
        <v>206</v>
      </c>
      <c r="B73" s="11" t="s">
        <v>157</v>
      </c>
      <c r="C73" s="15" t="s">
        <v>72</v>
      </c>
      <c r="D73" s="12" t="s">
        <v>47</v>
      </c>
      <c r="E73" s="13"/>
      <c r="F73" s="28"/>
      <c r="G73" s="29"/>
    </row>
    <row r="74" spans="1:7" ht="12.75">
      <c r="A74" s="19" t="s">
        <v>207</v>
      </c>
      <c r="B74" s="11" t="s">
        <v>158</v>
      </c>
      <c r="C74" s="15" t="s">
        <v>72</v>
      </c>
      <c r="D74" s="12" t="s">
        <v>47</v>
      </c>
      <c r="E74" s="13"/>
      <c r="F74" s="28"/>
      <c r="G74" s="29"/>
    </row>
    <row r="75" spans="1:7" ht="12.75">
      <c r="A75" s="19" t="s">
        <v>208</v>
      </c>
      <c r="B75" s="11" t="s">
        <v>159</v>
      </c>
      <c r="C75" s="15" t="s">
        <v>72</v>
      </c>
      <c r="D75" s="12" t="s">
        <v>47</v>
      </c>
      <c r="E75" s="13"/>
      <c r="F75" s="28"/>
      <c r="G75" s="29"/>
    </row>
    <row r="76" spans="1:7" ht="12.75">
      <c r="A76" s="19" t="s">
        <v>209</v>
      </c>
      <c r="B76" s="11" t="s">
        <v>160</v>
      </c>
      <c r="C76" s="15" t="s">
        <v>72</v>
      </c>
      <c r="D76" s="12" t="s">
        <v>47</v>
      </c>
      <c r="E76" s="13"/>
      <c r="F76" s="28"/>
      <c r="G76" s="29"/>
    </row>
    <row r="77" spans="1:7" ht="12.75">
      <c r="A77" s="19" t="s">
        <v>210</v>
      </c>
      <c r="B77" s="11" t="s">
        <v>161</v>
      </c>
      <c r="C77" s="15" t="s">
        <v>72</v>
      </c>
      <c r="D77" s="12" t="s">
        <v>47</v>
      </c>
      <c r="E77" s="13"/>
      <c r="F77" s="28"/>
      <c r="G77" s="29"/>
    </row>
    <row r="78" spans="1:7" ht="22.5">
      <c r="A78" s="19" t="s">
        <v>211</v>
      </c>
      <c r="B78" s="11" t="s">
        <v>162</v>
      </c>
      <c r="C78" s="15" t="s">
        <v>72</v>
      </c>
      <c r="D78" s="12" t="s">
        <v>47</v>
      </c>
      <c r="E78" s="13"/>
      <c r="F78" s="28"/>
      <c r="G78" s="29"/>
    </row>
    <row r="79" spans="1:7" ht="22.5">
      <c r="A79" s="19" t="s">
        <v>212</v>
      </c>
      <c r="B79" s="11" t="s">
        <v>233</v>
      </c>
      <c r="C79" s="15" t="s">
        <v>72</v>
      </c>
      <c r="D79" s="12" t="s">
        <v>47</v>
      </c>
      <c r="E79" s="13"/>
      <c r="F79" s="28"/>
      <c r="G79" s="29"/>
    </row>
    <row r="80" spans="1:7" ht="22.5">
      <c r="A80" s="19" t="s">
        <v>213</v>
      </c>
      <c r="B80" s="11" t="s">
        <v>163</v>
      </c>
      <c r="C80" s="15" t="s">
        <v>72</v>
      </c>
      <c r="D80" s="12" t="s">
        <v>47</v>
      </c>
      <c r="E80" s="13"/>
      <c r="F80" s="28"/>
      <c r="G80" s="29"/>
    </row>
    <row r="81" spans="1:7" ht="15.75" customHeight="1">
      <c r="A81" s="16" t="s">
        <v>214</v>
      </c>
      <c r="B81" s="365" t="s">
        <v>106</v>
      </c>
      <c r="C81" s="364"/>
      <c r="D81" s="364"/>
      <c r="E81" s="18">
        <v>2.72</v>
      </c>
      <c r="F81" s="28"/>
      <c r="G81" s="29"/>
    </row>
    <row r="82" spans="1:7" ht="15.75" customHeight="1">
      <c r="A82" s="9">
        <v>11</v>
      </c>
      <c r="B82" s="361" t="s">
        <v>254</v>
      </c>
      <c r="C82" s="361"/>
      <c r="D82" s="362"/>
      <c r="E82" s="362"/>
      <c r="F82" s="28"/>
      <c r="G82" s="29"/>
    </row>
    <row r="83" spans="1:7" ht="26.25" customHeight="1">
      <c r="A83" s="24" t="s">
        <v>140</v>
      </c>
      <c r="B83" s="25" t="s">
        <v>255</v>
      </c>
      <c r="C83" s="15" t="s">
        <v>72</v>
      </c>
      <c r="D83" s="12" t="s">
        <v>47</v>
      </c>
      <c r="E83" s="27"/>
      <c r="F83" s="28"/>
      <c r="G83" s="29"/>
    </row>
    <row r="84" spans="1:7" ht="15.75" customHeight="1">
      <c r="A84" s="16" t="s">
        <v>142</v>
      </c>
      <c r="B84" s="365" t="s">
        <v>106</v>
      </c>
      <c r="C84" s="364"/>
      <c r="D84" s="364"/>
      <c r="E84" s="18">
        <v>1.62</v>
      </c>
      <c r="F84" s="28"/>
      <c r="G84" s="29"/>
    </row>
    <row r="85" spans="1:7" ht="13.5">
      <c r="A85" s="9">
        <v>12</v>
      </c>
      <c r="B85" s="361" t="s">
        <v>168</v>
      </c>
      <c r="C85" s="361"/>
      <c r="D85" s="362"/>
      <c r="E85" s="362"/>
      <c r="F85" s="28"/>
      <c r="G85" s="29"/>
    </row>
    <row r="86" spans="1:7" ht="12.75">
      <c r="A86" s="24" t="s">
        <v>143</v>
      </c>
      <c r="B86" s="25" t="s">
        <v>244</v>
      </c>
      <c r="C86" s="15" t="s">
        <v>72</v>
      </c>
      <c r="D86" s="12" t="s">
        <v>47</v>
      </c>
      <c r="E86" s="27"/>
      <c r="F86" s="28"/>
      <c r="G86" s="29"/>
    </row>
    <row r="87" spans="1:7" ht="12.75">
      <c r="A87" s="16" t="s">
        <v>145</v>
      </c>
      <c r="B87" s="365" t="s">
        <v>106</v>
      </c>
      <c r="C87" s="364"/>
      <c r="D87" s="364"/>
      <c r="E87" s="18">
        <v>0.76</v>
      </c>
      <c r="F87" s="28"/>
      <c r="G87" s="29"/>
    </row>
    <row r="88" spans="1:7" ht="13.5">
      <c r="A88" s="9">
        <v>13</v>
      </c>
      <c r="B88" s="361" t="s">
        <v>7</v>
      </c>
      <c r="C88" s="361"/>
      <c r="D88" s="362"/>
      <c r="E88" s="362"/>
      <c r="F88" s="28"/>
      <c r="G88" s="29"/>
    </row>
    <row r="89" spans="1:7" ht="12.75">
      <c r="A89" s="24" t="s">
        <v>151</v>
      </c>
      <c r="B89" s="25" t="s">
        <v>245</v>
      </c>
      <c r="C89" s="15" t="s">
        <v>72</v>
      </c>
      <c r="D89" s="12" t="s">
        <v>47</v>
      </c>
      <c r="E89" s="27"/>
      <c r="F89" s="28"/>
      <c r="G89" s="29"/>
    </row>
    <row r="90" spans="1:7" ht="12.75">
      <c r="A90" s="16" t="s">
        <v>153</v>
      </c>
      <c r="B90" s="365" t="s">
        <v>106</v>
      </c>
      <c r="C90" s="364"/>
      <c r="D90" s="364"/>
      <c r="E90" s="18">
        <v>0</v>
      </c>
      <c r="F90" s="28"/>
      <c r="G90" s="29"/>
    </row>
    <row r="91" spans="1:7" ht="13.5">
      <c r="A91" s="30">
        <v>14</v>
      </c>
      <c r="B91" s="361" t="s">
        <v>173</v>
      </c>
      <c r="C91" s="361"/>
      <c r="D91" s="362"/>
      <c r="E91" s="362"/>
      <c r="F91" s="28"/>
      <c r="G91" s="29"/>
    </row>
    <row r="92" spans="1:7" ht="12.75">
      <c r="A92" s="24" t="s">
        <v>164</v>
      </c>
      <c r="B92" s="25" t="s">
        <v>175</v>
      </c>
      <c r="C92" s="15" t="s">
        <v>72</v>
      </c>
      <c r="D92" s="12" t="s">
        <v>47</v>
      </c>
      <c r="E92" s="27"/>
      <c r="F92" s="28"/>
      <c r="G92" s="29"/>
    </row>
    <row r="93" spans="1:7" ht="12.75">
      <c r="A93" s="16" t="s">
        <v>165</v>
      </c>
      <c r="B93" s="365" t="s">
        <v>106</v>
      </c>
      <c r="C93" s="364"/>
      <c r="D93" s="364"/>
      <c r="E93" s="18">
        <v>1.26</v>
      </c>
      <c r="F93" s="28"/>
      <c r="G93" s="29"/>
    </row>
    <row r="94" spans="1:7" ht="13.5" customHeight="1">
      <c r="A94" s="30">
        <v>15</v>
      </c>
      <c r="B94" s="361" t="s">
        <v>177</v>
      </c>
      <c r="C94" s="361"/>
      <c r="D94" s="362"/>
      <c r="E94" s="362"/>
      <c r="F94" s="28"/>
      <c r="G94" s="29"/>
    </row>
    <row r="95" spans="1:7" ht="12.75">
      <c r="A95" s="39" t="s">
        <v>166</v>
      </c>
      <c r="B95" s="14" t="s">
        <v>179</v>
      </c>
      <c r="C95" s="15" t="s">
        <v>97</v>
      </c>
      <c r="D95" s="12" t="s">
        <v>47</v>
      </c>
      <c r="E95" s="13"/>
      <c r="F95" s="28"/>
      <c r="G95" s="29"/>
    </row>
    <row r="96" spans="1:7" ht="12.75">
      <c r="A96" s="39" t="s">
        <v>167</v>
      </c>
      <c r="B96" s="14" t="s">
        <v>181</v>
      </c>
      <c r="C96" s="15" t="s">
        <v>97</v>
      </c>
      <c r="D96" s="12" t="s">
        <v>47</v>
      </c>
      <c r="E96" s="13"/>
      <c r="F96" s="28"/>
      <c r="G96" s="29"/>
    </row>
    <row r="97" spans="1:7" ht="12.75">
      <c r="A97" s="40" t="s">
        <v>215</v>
      </c>
      <c r="B97" s="365" t="s">
        <v>106</v>
      </c>
      <c r="C97" s="364"/>
      <c r="D97" s="364"/>
      <c r="E97" s="18">
        <v>2.4</v>
      </c>
      <c r="F97" s="28"/>
      <c r="G97" s="29"/>
    </row>
    <row r="98" spans="1:7" ht="13.5">
      <c r="A98" s="41" t="s">
        <v>10</v>
      </c>
      <c r="B98" s="366" t="s">
        <v>183</v>
      </c>
      <c r="C98" s="367"/>
      <c r="D98" s="367"/>
      <c r="E98" s="367"/>
      <c r="F98" s="28"/>
      <c r="G98" s="29"/>
    </row>
    <row r="99" spans="1:7" ht="12.75">
      <c r="A99" s="42" t="s">
        <v>169</v>
      </c>
      <c r="B99" s="25" t="s">
        <v>185</v>
      </c>
      <c r="C99" s="15" t="s">
        <v>14</v>
      </c>
      <c r="D99" s="12" t="s">
        <v>47</v>
      </c>
      <c r="E99" s="27"/>
      <c r="F99" s="28"/>
      <c r="G99" s="29"/>
    </row>
    <row r="100" spans="1:7" ht="12.75">
      <c r="A100" s="42" t="s">
        <v>170</v>
      </c>
      <c r="B100" s="25" t="s">
        <v>187</v>
      </c>
      <c r="C100" s="15" t="s">
        <v>188</v>
      </c>
      <c r="D100" s="12" t="s">
        <v>47</v>
      </c>
      <c r="E100" s="27"/>
      <c r="F100" s="28"/>
      <c r="G100" s="29"/>
    </row>
    <row r="101" spans="1:7" ht="12.75">
      <c r="A101" s="40" t="s">
        <v>216</v>
      </c>
      <c r="B101" s="365" t="s">
        <v>106</v>
      </c>
      <c r="C101" s="364"/>
      <c r="D101" s="364"/>
      <c r="E101" s="18">
        <v>4</v>
      </c>
      <c r="F101" s="28"/>
      <c r="G101" s="29"/>
    </row>
    <row r="102" spans="1:7" ht="13.5">
      <c r="A102" s="41" t="s">
        <v>3</v>
      </c>
      <c r="B102" s="361" t="s">
        <v>22</v>
      </c>
      <c r="C102" s="361"/>
      <c r="D102" s="362"/>
      <c r="E102" s="362"/>
      <c r="F102" s="28"/>
      <c r="G102" s="29"/>
    </row>
    <row r="103" spans="1:7" ht="12.75">
      <c r="A103" s="42" t="s">
        <v>171</v>
      </c>
      <c r="B103" s="25" t="s">
        <v>190</v>
      </c>
      <c r="C103" s="11" t="s">
        <v>72</v>
      </c>
      <c r="D103" s="26"/>
      <c r="E103" s="27"/>
      <c r="F103" s="28"/>
      <c r="G103" s="29"/>
    </row>
    <row r="104" spans="1:5" ht="12.75">
      <c r="A104" s="53" t="s">
        <v>172</v>
      </c>
      <c r="B104" s="365" t="s">
        <v>106</v>
      </c>
      <c r="C104" s="364"/>
      <c r="D104" s="364"/>
      <c r="E104" s="18">
        <v>0.07</v>
      </c>
    </row>
    <row r="105" spans="1:5" ht="15" customHeight="1">
      <c r="A105" s="54">
        <v>18</v>
      </c>
      <c r="B105" s="373" t="s">
        <v>192</v>
      </c>
      <c r="C105" s="373"/>
      <c r="D105" s="374"/>
      <c r="E105" s="374"/>
    </row>
    <row r="106" spans="1:5" ht="12.75" customHeight="1">
      <c r="A106" s="55" t="s">
        <v>174</v>
      </c>
      <c r="B106" s="62" t="s">
        <v>196</v>
      </c>
      <c r="C106" s="375" t="s">
        <v>237</v>
      </c>
      <c r="D106" s="48" t="s">
        <v>193</v>
      </c>
      <c r="E106" s="49"/>
    </row>
    <row r="107" spans="1:5" ht="72" customHeight="1">
      <c r="A107" s="55" t="s">
        <v>176</v>
      </c>
      <c r="B107" s="62" t="s">
        <v>195</v>
      </c>
      <c r="C107" s="376"/>
      <c r="D107" s="48" t="s">
        <v>193</v>
      </c>
      <c r="E107" s="50"/>
    </row>
    <row r="108" spans="1:5" ht="15.75" thickBot="1">
      <c r="A108" s="56" t="s">
        <v>217</v>
      </c>
      <c r="B108" s="377" t="s">
        <v>106</v>
      </c>
      <c r="C108" s="378"/>
      <c r="D108" s="378"/>
      <c r="E108" s="52">
        <v>21.37</v>
      </c>
    </row>
    <row r="109" spans="1:5" ht="27" customHeight="1">
      <c r="A109" s="379" t="s">
        <v>234</v>
      </c>
      <c r="B109" s="380"/>
      <c r="C109" s="380"/>
      <c r="D109" s="380"/>
      <c r="E109" s="380"/>
    </row>
    <row r="110" spans="1:5" ht="13.5">
      <c r="A110" s="9">
        <v>19</v>
      </c>
      <c r="B110" s="312" t="s">
        <v>13</v>
      </c>
      <c r="C110" s="312"/>
      <c r="D110" s="313"/>
      <c r="E110" s="313"/>
    </row>
    <row r="111" spans="1:5" ht="15" customHeight="1">
      <c r="A111" s="16" t="s">
        <v>221</v>
      </c>
      <c r="B111" s="381" t="s">
        <v>106</v>
      </c>
      <c r="C111" s="382"/>
      <c r="D111" s="383"/>
      <c r="E111" s="18">
        <v>4.69</v>
      </c>
    </row>
    <row r="112" spans="1:5" ht="13.5">
      <c r="A112" s="9">
        <v>20</v>
      </c>
      <c r="B112" s="312" t="s">
        <v>199</v>
      </c>
      <c r="C112" s="312"/>
      <c r="D112" s="313"/>
      <c r="E112" s="313"/>
    </row>
    <row r="113" spans="1:5" ht="15.75" customHeight="1" thickBot="1">
      <c r="A113" s="57" t="s">
        <v>226</v>
      </c>
      <c r="B113" s="368" t="s">
        <v>106</v>
      </c>
      <c r="C113" s="369"/>
      <c r="D113" s="370"/>
      <c r="E113" s="59">
        <v>6.7</v>
      </c>
    </row>
    <row r="114" spans="1:5" ht="18.75">
      <c r="A114" s="371" t="s">
        <v>191</v>
      </c>
      <c r="B114" s="372"/>
      <c r="C114" s="372"/>
      <c r="D114" s="372"/>
      <c r="E114" s="68">
        <v>72.13</v>
      </c>
    </row>
    <row r="116" spans="2:5" ht="12.75">
      <c r="B116" s="45"/>
      <c r="C116" s="46"/>
      <c r="D116" s="46"/>
      <c r="E116" s="47"/>
    </row>
    <row r="117" spans="2:5" ht="12.75">
      <c r="B117" s="45"/>
      <c r="C117" s="46"/>
      <c r="D117" s="46"/>
      <c r="E117" s="46"/>
    </row>
  </sheetData>
  <sheetProtection/>
  <mergeCells count="45">
    <mergeCell ref="B111:D111"/>
    <mergeCell ref="B113:D113"/>
    <mergeCell ref="A114:D114"/>
    <mergeCell ref="B102:E102"/>
    <mergeCell ref="B104:D104"/>
    <mergeCell ref="B105:E105"/>
    <mergeCell ref="C106:C107"/>
    <mergeCell ref="B108:D108"/>
    <mergeCell ref="A109:E109"/>
    <mergeCell ref="B91:E91"/>
    <mergeCell ref="B93:D93"/>
    <mergeCell ref="B94:E94"/>
    <mergeCell ref="B97:D97"/>
    <mergeCell ref="B98:E98"/>
    <mergeCell ref="B101:D101"/>
    <mergeCell ref="B82:E82"/>
    <mergeCell ref="B84:D84"/>
    <mergeCell ref="B85:E85"/>
    <mergeCell ref="B87:D87"/>
    <mergeCell ref="B88:E88"/>
    <mergeCell ref="B90:D90"/>
    <mergeCell ref="B59:E59"/>
    <mergeCell ref="B61:D61"/>
    <mergeCell ref="B62:E62"/>
    <mergeCell ref="B67:D67"/>
    <mergeCell ref="B68:E68"/>
    <mergeCell ref="B81:D81"/>
    <mergeCell ref="B49:E49"/>
    <mergeCell ref="B52:D52"/>
    <mergeCell ref="B53:E53"/>
    <mergeCell ref="B55:D55"/>
    <mergeCell ref="B56:E56"/>
    <mergeCell ref="B58:D58"/>
    <mergeCell ref="B33:E33"/>
    <mergeCell ref="B37:D37"/>
    <mergeCell ref="B38:E38"/>
    <mergeCell ref="B44:D44"/>
    <mergeCell ref="B45:E45"/>
    <mergeCell ref="B48:D48"/>
    <mergeCell ref="A1:B1"/>
    <mergeCell ref="A2:C2"/>
    <mergeCell ref="D2:E2"/>
    <mergeCell ref="D3:E3"/>
    <mergeCell ref="B6:E6"/>
    <mergeCell ref="B32:D32"/>
  </mergeCells>
  <hyperlinks>
    <hyperlink ref="A1" location="ЖИЛРЕМСЕРВИС!A1" display="← вернуться назад"/>
  </hyperlinks>
  <printOptions/>
  <pageMargins left="0" right="0" top="0" bottom="0" header="0.18" footer="0.21"/>
  <pageSetup fitToHeight="1" fitToWidth="1"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0"/>
  <sheetViews>
    <sheetView zoomScalePageLayoutView="0" workbookViewId="0" topLeftCell="A1">
      <selection activeCell="A2" sqref="A2:C2"/>
    </sheetView>
  </sheetViews>
  <sheetFormatPr defaultColWidth="9.140625" defaultRowHeight="15" outlineLevelRow="1"/>
  <cols>
    <col min="1" max="1" width="5.140625" style="1" customWidth="1"/>
    <col min="2" max="2" width="37.28125" style="1" customWidth="1"/>
    <col min="3" max="3" width="20.8515625" style="1" customWidth="1"/>
    <col min="4" max="4" width="12.00390625" style="1" customWidth="1"/>
    <col min="5" max="5" width="0" style="1" hidden="1" customWidth="1"/>
    <col min="6" max="6" width="20.7109375" style="1" customWidth="1"/>
    <col min="7" max="16384" width="9.140625" style="1" customWidth="1"/>
  </cols>
  <sheetData>
    <row r="1" spans="1:2" ht="13.5" thickBot="1">
      <c r="A1" s="353" t="s">
        <v>286</v>
      </c>
      <c r="B1" s="353"/>
    </row>
    <row r="2" spans="1:6" ht="45" customHeight="1" thickBot="1">
      <c r="A2" s="354" t="s">
        <v>36</v>
      </c>
      <c r="B2" s="354"/>
      <c r="C2" s="354"/>
      <c r="D2" s="355" t="s">
        <v>296</v>
      </c>
      <c r="E2" s="356"/>
      <c r="F2" s="357"/>
    </row>
    <row r="3" spans="1:6" ht="31.5">
      <c r="A3" s="2"/>
      <c r="B3" s="2" t="s">
        <v>241</v>
      </c>
      <c r="C3" s="3" t="s">
        <v>37</v>
      </c>
      <c r="D3" s="358">
        <v>313.1</v>
      </c>
      <c r="E3" s="359"/>
      <c r="F3" s="360"/>
    </row>
    <row r="4" spans="1:6" ht="13.5" thickBot="1">
      <c r="A4" s="4"/>
      <c r="B4" s="4"/>
      <c r="C4" s="4"/>
      <c r="D4" s="65"/>
      <c r="E4" s="65"/>
      <c r="F4" s="65"/>
    </row>
    <row r="5" spans="1:6" ht="38.25">
      <c r="A5" s="6" t="s">
        <v>0</v>
      </c>
      <c r="B5" s="7" t="s">
        <v>38</v>
      </c>
      <c r="C5" s="7" t="s">
        <v>39</v>
      </c>
      <c r="D5" s="7" t="s">
        <v>40</v>
      </c>
      <c r="E5" s="7" t="s">
        <v>41</v>
      </c>
      <c r="F5" s="8" t="s">
        <v>42</v>
      </c>
    </row>
    <row r="6" spans="1:6" ht="13.5">
      <c r="A6" s="9">
        <v>1</v>
      </c>
      <c r="B6" s="361" t="s">
        <v>43</v>
      </c>
      <c r="C6" s="361"/>
      <c r="D6" s="362"/>
      <c r="E6" s="362"/>
      <c r="F6" s="362"/>
    </row>
    <row r="7" spans="1:6" ht="45" customHeight="1" hidden="1" outlineLevel="1">
      <c r="A7" s="10" t="s">
        <v>44</v>
      </c>
      <c r="B7" s="11" t="s">
        <v>45</v>
      </c>
      <c r="C7" s="11" t="s">
        <v>46</v>
      </c>
      <c r="D7" s="12" t="s">
        <v>47</v>
      </c>
      <c r="E7" s="13" t="e">
        <f>#REF!*#REF!</f>
        <v>#REF!</v>
      </c>
      <c r="F7" s="13">
        <v>3.417033205045888</v>
      </c>
    </row>
    <row r="8" spans="1:6" ht="12.75" customHeight="1" hidden="1" outlineLevel="1">
      <c r="A8" s="10" t="s">
        <v>48</v>
      </c>
      <c r="B8" s="11" t="s">
        <v>49</v>
      </c>
      <c r="C8" s="11" t="s">
        <v>46</v>
      </c>
      <c r="D8" s="12" t="s">
        <v>47</v>
      </c>
      <c r="E8" s="13" t="e">
        <f>#REF!*#REF!</f>
        <v>#REF!</v>
      </c>
      <c r="F8" s="13">
        <v>0.9241033196036051</v>
      </c>
    </row>
    <row r="9" spans="1:6" ht="22.5" customHeight="1" hidden="1" outlineLevel="1">
      <c r="A9" s="10" t="s">
        <v>50</v>
      </c>
      <c r="B9" s="11" t="s">
        <v>51</v>
      </c>
      <c r="C9" s="11" t="s">
        <v>46</v>
      </c>
      <c r="D9" s="12" t="s">
        <v>47</v>
      </c>
      <c r="E9" s="13" t="e">
        <f>#REF!*#REF!</f>
        <v>#REF!</v>
      </c>
      <c r="F9" s="13">
        <v>2.98721770755584</v>
      </c>
    </row>
    <row r="10" spans="1:6" ht="22.5" customHeight="1" hidden="1" outlineLevel="1">
      <c r="A10" s="10" t="s">
        <v>52</v>
      </c>
      <c r="B10" s="11" t="s">
        <v>53</v>
      </c>
      <c r="C10" s="11" t="s">
        <v>54</v>
      </c>
      <c r="D10" s="12" t="s">
        <v>47</v>
      </c>
      <c r="E10" s="13" t="e">
        <f>#REF!*#REF!</f>
        <v>#REF!</v>
      </c>
      <c r="F10" s="13">
        <v>0.2149077487450244</v>
      </c>
    </row>
    <row r="11" spans="1:6" ht="12.75" customHeight="1" hidden="1" outlineLevel="1">
      <c r="A11" s="10" t="s">
        <v>55</v>
      </c>
      <c r="B11" s="11" t="s">
        <v>56</v>
      </c>
      <c r="C11" s="11" t="s">
        <v>54</v>
      </c>
      <c r="D11" s="12" t="s">
        <v>47</v>
      </c>
      <c r="E11" s="13" t="e">
        <f>#REF!*#REF!</f>
        <v>#REF!</v>
      </c>
      <c r="F11" s="13">
        <v>0.02149077487450244</v>
      </c>
    </row>
    <row r="12" spans="1:6" ht="12.75" customHeight="1" hidden="1" outlineLevel="1">
      <c r="A12" s="10" t="s">
        <v>57</v>
      </c>
      <c r="B12" s="11" t="s">
        <v>58</v>
      </c>
      <c r="C12" s="11" t="s">
        <v>59</v>
      </c>
      <c r="D12" s="12" t="s">
        <v>47</v>
      </c>
      <c r="E12" s="13" t="e">
        <f>#REF!*#REF!</f>
        <v>#REF!</v>
      </c>
      <c r="F12" s="13">
        <v>0.2149077487450244</v>
      </c>
    </row>
    <row r="13" spans="1:6" ht="22.5" customHeight="1" hidden="1" outlineLevel="1">
      <c r="A13" s="10" t="s">
        <v>60</v>
      </c>
      <c r="B13" s="11" t="s">
        <v>61</v>
      </c>
      <c r="C13" s="11" t="s">
        <v>46</v>
      </c>
      <c r="D13" s="12" t="s">
        <v>47</v>
      </c>
      <c r="E13" s="13" t="e">
        <f>#REF!*#REF!</f>
        <v>#REF!</v>
      </c>
      <c r="F13" s="13">
        <v>0.7091955708585808</v>
      </c>
    </row>
    <row r="14" spans="1:6" ht="12.75" customHeight="1" hidden="1" outlineLevel="1">
      <c r="A14" s="10" t="s">
        <v>62</v>
      </c>
      <c r="B14" s="11" t="s">
        <v>63</v>
      </c>
      <c r="C14" s="11" t="s">
        <v>46</v>
      </c>
      <c r="D14" s="12" t="s">
        <v>47</v>
      </c>
      <c r="E14" s="13" t="e">
        <f>#REF!*#REF!</f>
        <v>#REF!</v>
      </c>
      <c r="F14" s="13">
        <v>0.6232324713605707</v>
      </c>
    </row>
    <row r="15" spans="1:6" ht="33.75" customHeight="1" hidden="1" outlineLevel="1">
      <c r="A15" s="10" t="s">
        <v>64</v>
      </c>
      <c r="B15" s="11" t="s">
        <v>65</v>
      </c>
      <c r="C15" s="11" t="s">
        <v>46</v>
      </c>
      <c r="D15" s="12" t="s">
        <v>47</v>
      </c>
      <c r="E15" s="13" t="e">
        <f>#REF!*#REF!</f>
        <v>#REF!</v>
      </c>
      <c r="F15" s="13">
        <v>0.9670848693526098</v>
      </c>
    </row>
    <row r="16" spans="1:6" ht="33.75" customHeight="1" hidden="1" outlineLevel="1">
      <c r="A16" s="10" t="s">
        <v>66</v>
      </c>
      <c r="B16" s="11" t="s">
        <v>67</v>
      </c>
      <c r="C16" s="11" t="s">
        <v>46</v>
      </c>
      <c r="D16" s="12" t="s">
        <v>47</v>
      </c>
      <c r="E16" s="13" t="e">
        <f>#REF!*#REF!</f>
        <v>#REF!</v>
      </c>
      <c r="F16" s="13">
        <v>0.9670848693526098</v>
      </c>
    </row>
    <row r="17" spans="1:6" ht="22.5" customHeight="1" hidden="1" outlineLevel="1">
      <c r="A17" s="10" t="s">
        <v>68</v>
      </c>
      <c r="B17" s="11" t="s">
        <v>69</v>
      </c>
      <c r="C17" s="11" t="s">
        <v>46</v>
      </c>
      <c r="D17" s="12" t="s">
        <v>47</v>
      </c>
      <c r="E17" s="13" t="e">
        <f>#REF!*#REF!</f>
        <v>#REF!</v>
      </c>
      <c r="F17" s="13">
        <v>0.47279704723905375</v>
      </c>
    </row>
    <row r="18" spans="1:6" ht="12.75" customHeight="1" hidden="1" outlineLevel="1">
      <c r="A18" s="10" t="s">
        <v>70</v>
      </c>
      <c r="B18" s="11" t="s">
        <v>71</v>
      </c>
      <c r="C18" s="11" t="s">
        <v>72</v>
      </c>
      <c r="D18" s="12" t="s">
        <v>47</v>
      </c>
      <c r="E18" s="13" t="e">
        <f>#REF!*#REF!</f>
        <v>#REF!</v>
      </c>
      <c r="F18" s="13">
        <v>0.08596309949800976</v>
      </c>
    </row>
    <row r="19" spans="1:6" ht="33.75" customHeight="1" hidden="1" outlineLevel="1">
      <c r="A19" s="10" t="s">
        <v>73</v>
      </c>
      <c r="B19" s="11" t="s">
        <v>74</v>
      </c>
      <c r="C19" s="11" t="s">
        <v>46</v>
      </c>
      <c r="D19" s="12" t="s">
        <v>47</v>
      </c>
      <c r="E19" s="13" t="e">
        <f>#REF!*#REF!</f>
        <v>#REF!</v>
      </c>
      <c r="F19" s="13">
        <v>0.15043542412151711</v>
      </c>
    </row>
    <row r="20" spans="1:6" ht="12.75" customHeight="1" hidden="1" outlineLevel="1">
      <c r="A20" s="10" t="s">
        <v>75</v>
      </c>
      <c r="B20" s="11" t="s">
        <v>76</v>
      </c>
      <c r="C20" s="11" t="s">
        <v>46</v>
      </c>
      <c r="D20" s="12" t="s">
        <v>47</v>
      </c>
      <c r="E20" s="13" t="e">
        <f>#REF!*#REF!</f>
        <v>#REF!</v>
      </c>
      <c r="F20" s="13">
        <v>0.47279704723905375</v>
      </c>
    </row>
    <row r="21" spans="1:6" ht="22.5" customHeight="1" hidden="1" outlineLevel="1">
      <c r="A21" s="10" t="s">
        <v>77</v>
      </c>
      <c r="B21" s="11" t="s">
        <v>78</v>
      </c>
      <c r="C21" s="11" t="s">
        <v>72</v>
      </c>
      <c r="D21" s="12" t="s">
        <v>47</v>
      </c>
      <c r="E21" s="13" t="e">
        <f>#REF!*#REF!</f>
        <v>#REF!</v>
      </c>
      <c r="F21" s="13">
        <v>0.47279704723905375</v>
      </c>
    </row>
    <row r="22" spans="1:6" ht="12.75" customHeight="1" hidden="1" outlineLevel="1">
      <c r="A22" s="10" t="s">
        <v>79</v>
      </c>
      <c r="B22" s="11" t="s">
        <v>80</v>
      </c>
      <c r="C22" s="11" t="s">
        <v>46</v>
      </c>
      <c r="D22" s="12" t="s">
        <v>47</v>
      </c>
      <c r="E22" s="13" t="e">
        <f>#REF!*#REF!</f>
        <v>#REF!</v>
      </c>
      <c r="F22" s="13">
        <v>1.4613726914661662</v>
      </c>
    </row>
    <row r="23" spans="1:6" ht="22.5" customHeight="1" hidden="1" outlineLevel="1">
      <c r="A23" s="10" t="s">
        <v>81</v>
      </c>
      <c r="B23" s="11" t="s">
        <v>82</v>
      </c>
      <c r="C23" s="11" t="s">
        <v>46</v>
      </c>
      <c r="D23" s="12" t="s">
        <v>47</v>
      </c>
      <c r="E23" s="13" t="e">
        <f>#REF!*#REF!</f>
        <v>#REF!</v>
      </c>
      <c r="F23" s="13">
        <v>0.08596309949800976</v>
      </c>
    </row>
    <row r="24" spans="1:6" ht="22.5" customHeight="1" hidden="1" outlineLevel="1">
      <c r="A24" s="10" t="s">
        <v>83</v>
      </c>
      <c r="B24" s="11" t="s">
        <v>84</v>
      </c>
      <c r="C24" s="11" t="s">
        <v>72</v>
      </c>
      <c r="D24" s="12" t="s">
        <v>47</v>
      </c>
      <c r="E24" s="13" t="e">
        <f>#REF!*#REF!</f>
        <v>#REF!</v>
      </c>
      <c r="F24" s="13">
        <v>0.06447232462350733</v>
      </c>
    </row>
    <row r="25" spans="1:6" ht="12.75" customHeight="1" hidden="1" outlineLevel="1">
      <c r="A25" s="10" t="s">
        <v>85</v>
      </c>
      <c r="B25" s="11" t="s">
        <v>86</v>
      </c>
      <c r="C25" s="11" t="s">
        <v>46</v>
      </c>
      <c r="D25" s="12" t="s">
        <v>47</v>
      </c>
      <c r="E25" s="13" t="e">
        <f>#REF!*#REF!</f>
        <v>#REF!</v>
      </c>
      <c r="F25" s="13">
        <v>0.9885756442271123</v>
      </c>
    </row>
    <row r="26" spans="1:6" ht="22.5" customHeight="1" hidden="1" outlineLevel="1">
      <c r="A26" s="10" t="s">
        <v>87</v>
      </c>
      <c r="B26" s="11" t="s">
        <v>88</v>
      </c>
      <c r="C26" s="11" t="s">
        <v>46</v>
      </c>
      <c r="D26" s="12" t="s">
        <v>47</v>
      </c>
      <c r="E26" s="13" t="e">
        <f>#REF!*#REF!</f>
        <v>#REF!</v>
      </c>
      <c r="F26" s="13">
        <v>0.06447232462350733</v>
      </c>
    </row>
    <row r="27" spans="1:6" ht="22.5" customHeight="1" hidden="1" outlineLevel="1">
      <c r="A27" s="10" t="s">
        <v>89</v>
      </c>
      <c r="B27" s="11" t="s">
        <v>90</v>
      </c>
      <c r="C27" s="11" t="s">
        <v>46</v>
      </c>
      <c r="D27" s="12" t="s">
        <v>47</v>
      </c>
      <c r="E27" s="13" t="e">
        <f>#REF!*#REF!</f>
        <v>#REF!</v>
      </c>
      <c r="F27" s="13">
        <v>0.19341697387052198</v>
      </c>
    </row>
    <row r="28" spans="1:6" ht="33.75" customHeight="1" hidden="1" outlineLevel="1">
      <c r="A28" s="10" t="s">
        <v>91</v>
      </c>
      <c r="B28" s="11" t="s">
        <v>92</v>
      </c>
      <c r="C28" s="11" t="s">
        <v>72</v>
      </c>
      <c r="D28" s="12" t="s">
        <v>47</v>
      </c>
      <c r="E28" s="13" t="e">
        <f>#REF!*#REF!</f>
        <v>#REF!</v>
      </c>
      <c r="F28" s="13">
        <v>0.15043542412151711</v>
      </c>
    </row>
    <row r="29" spans="1:6" ht="12.75" customHeight="1" hidden="1" outlineLevel="1">
      <c r="A29" s="10" t="s">
        <v>93</v>
      </c>
      <c r="B29" s="11" t="s">
        <v>94</v>
      </c>
      <c r="C29" s="11" t="s">
        <v>72</v>
      </c>
      <c r="D29" s="12" t="s">
        <v>47</v>
      </c>
      <c r="E29" s="13" t="e">
        <f>#REF!*#REF!</f>
        <v>#REF!</v>
      </c>
      <c r="F29" s="13">
        <v>0.15043542412151711</v>
      </c>
    </row>
    <row r="30" spans="1:6" ht="12.75" customHeight="1" hidden="1" outlineLevel="1">
      <c r="A30" s="10" t="s">
        <v>95</v>
      </c>
      <c r="B30" s="14" t="s">
        <v>96</v>
      </c>
      <c r="C30" s="15" t="s">
        <v>97</v>
      </c>
      <c r="D30" s="12" t="s">
        <v>47</v>
      </c>
      <c r="E30" s="13" t="e">
        <f>#REF!*#REF!</f>
        <v>#REF!</v>
      </c>
      <c r="F30" s="13">
        <v>1.0100664191016149</v>
      </c>
    </row>
    <row r="31" spans="1:6" ht="12.75" customHeight="1" hidden="1" outlineLevel="1">
      <c r="A31" s="10" t="s">
        <v>98</v>
      </c>
      <c r="B31" s="15" t="s">
        <v>99</v>
      </c>
      <c r="C31" s="15" t="s">
        <v>18</v>
      </c>
      <c r="D31" s="12" t="s">
        <v>47</v>
      </c>
      <c r="E31" s="13" t="e">
        <f>#REF!*#REF!</f>
        <v>#REF!</v>
      </c>
      <c r="F31" s="13">
        <v>0.12894464924701465</v>
      </c>
    </row>
    <row r="32" spans="1:6" ht="12.75" collapsed="1">
      <c r="A32" s="16" t="s">
        <v>100</v>
      </c>
      <c r="B32" s="363" t="s">
        <v>101</v>
      </c>
      <c r="C32" s="364"/>
      <c r="D32" s="364"/>
      <c r="E32" s="17"/>
      <c r="F32" s="18">
        <v>17</v>
      </c>
    </row>
    <row r="33" spans="1:6" ht="13.5" customHeight="1">
      <c r="A33" s="9">
        <v>2</v>
      </c>
      <c r="B33" s="361" t="s">
        <v>111</v>
      </c>
      <c r="C33" s="361"/>
      <c r="D33" s="362"/>
      <c r="E33" s="362"/>
      <c r="F33" s="362"/>
    </row>
    <row r="34" spans="1:8" ht="45">
      <c r="A34" s="24" t="s">
        <v>21</v>
      </c>
      <c r="B34" s="25" t="s">
        <v>112</v>
      </c>
      <c r="C34" s="15" t="s">
        <v>113</v>
      </c>
      <c r="D34" s="12" t="s">
        <v>47</v>
      </c>
      <c r="E34" s="26"/>
      <c r="F34" s="27"/>
      <c r="G34" s="28"/>
      <c r="H34" s="29"/>
    </row>
    <row r="35" spans="1:8" ht="12.75">
      <c r="A35" s="24" t="s">
        <v>19</v>
      </c>
      <c r="B35" s="25" t="s">
        <v>115</v>
      </c>
      <c r="C35" s="15" t="s">
        <v>8</v>
      </c>
      <c r="D35" s="12" t="s">
        <v>47</v>
      </c>
      <c r="E35" s="26"/>
      <c r="F35" s="27"/>
      <c r="G35" s="28"/>
      <c r="H35" s="29"/>
    </row>
    <row r="36" spans="1:8" ht="22.5">
      <c r="A36" s="24" t="s">
        <v>15</v>
      </c>
      <c r="B36" s="25" t="s">
        <v>117</v>
      </c>
      <c r="C36" s="15" t="s">
        <v>18</v>
      </c>
      <c r="D36" s="12" t="s">
        <v>47</v>
      </c>
      <c r="E36" s="26"/>
      <c r="F36" s="27"/>
      <c r="G36" s="28"/>
      <c r="H36" s="29"/>
    </row>
    <row r="37" spans="1:8" ht="12.75">
      <c r="A37" s="16" t="s">
        <v>16</v>
      </c>
      <c r="B37" s="365" t="s">
        <v>106</v>
      </c>
      <c r="C37" s="364"/>
      <c r="D37" s="364"/>
      <c r="E37" s="17"/>
      <c r="F37" s="18">
        <v>1.37</v>
      </c>
      <c r="G37" s="28"/>
      <c r="H37" s="29"/>
    </row>
    <row r="38" spans="1:8" ht="13.5" customHeight="1">
      <c r="A38" s="9">
        <v>3</v>
      </c>
      <c r="B38" s="361" t="s">
        <v>1</v>
      </c>
      <c r="C38" s="361"/>
      <c r="D38" s="362"/>
      <c r="E38" s="362"/>
      <c r="F38" s="362"/>
      <c r="G38" s="28"/>
      <c r="H38" s="29"/>
    </row>
    <row r="39" spans="1:8" ht="12.75">
      <c r="A39" s="24" t="s">
        <v>32</v>
      </c>
      <c r="B39" s="25" t="s">
        <v>118</v>
      </c>
      <c r="C39" s="15" t="s">
        <v>18</v>
      </c>
      <c r="D39" s="12" t="s">
        <v>47</v>
      </c>
      <c r="E39" s="26"/>
      <c r="F39" s="27"/>
      <c r="G39" s="28"/>
      <c r="H39" s="29"/>
    </row>
    <row r="40" spans="1:8" ht="12.75">
      <c r="A40" s="24" t="s">
        <v>24</v>
      </c>
      <c r="B40" s="25" t="s">
        <v>120</v>
      </c>
      <c r="C40" s="15" t="s">
        <v>18</v>
      </c>
      <c r="D40" s="12" t="s">
        <v>47</v>
      </c>
      <c r="E40" s="26"/>
      <c r="F40" s="27"/>
      <c r="G40" s="28"/>
      <c r="H40" s="29"/>
    </row>
    <row r="41" spans="1:8" ht="12.75">
      <c r="A41" s="24" t="s">
        <v>26</v>
      </c>
      <c r="B41" s="25" t="s">
        <v>122</v>
      </c>
      <c r="C41" s="15" t="s">
        <v>72</v>
      </c>
      <c r="D41" s="12" t="s">
        <v>47</v>
      </c>
      <c r="E41" s="26"/>
      <c r="F41" s="27"/>
      <c r="G41" s="28"/>
      <c r="H41" s="29"/>
    </row>
    <row r="42" spans="1:8" ht="12.75">
      <c r="A42" s="24" t="s">
        <v>30</v>
      </c>
      <c r="B42" s="25" t="s">
        <v>123</v>
      </c>
      <c r="C42" s="15" t="s">
        <v>18</v>
      </c>
      <c r="D42" s="12" t="s">
        <v>47</v>
      </c>
      <c r="E42" s="26"/>
      <c r="F42" s="27"/>
      <c r="G42" s="28"/>
      <c r="H42" s="29"/>
    </row>
    <row r="43" spans="1:8" ht="12.75">
      <c r="A43" s="24" t="s">
        <v>31</v>
      </c>
      <c r="B43" s="25" t="s">
        <v>124</v>
      </c>
      <c r="C43" s="15" t="s">
        <v>18</v>
      </c>
      <c r="D43" s="12" t="s">
        <v>47</v>
      </c>
      <c r="E43" s="26"/>
      <c r="F43" s="27"/>
      <c r="G43" s="28"/>
      <c r="H43" s="29"/>
    </row>
    <row r="44" spans="1:8" ht="12.75">
      <c r="A44" s="16" t="s">
        <v>27</v>
      </c>
      <c r="B44" s="365" t="s">
        <v>106</v>
      </c>
      <c r="C44" s="364"/>
      <c r="D44" s="364"/>
      <c r="E44" s="17"/>
      <c r="F44" s="18">
        <v>0.3</v>
      </c>
      <c r="G44" s="28"/>
      <c r="H44" s="29"/>
    </row>
    <row r="45" spans="1:8" ht="13.5" customHeight="1">
      <c r="A45" s="9">
        <v>4</v>
      </c>
      <c r="B45" s="361" t="s">
        <v>251</v>
      </c>
      <c r="C45" s="361"/>
      <c r="D45" s="362"/>
      <c r="E45" s="362"/>
      <c r="F45" s="362"/>
      <c r="G45" s="28"/>
      <c r="H45" s="29"/>
    </row>
    <row r="46" spans="1:8" ht="22.5">
      <c r="A46" s="24" t="s">
        <v>33</v>
      </c>
      <c r="B46" s="25" t="s">
        <v>252</v>
      </c>
      <c r="C46" s="15" t="s">
        <v>72</v>
      </c>
      <c r="D46" s="12" t="s">
        <v>47</v>
      </c>
      <c r="E46" s="26"/>
      <c r="F46" s="27"/>
      <c r="G46" s="28"/>
      <c r="H46" s="29"/>
    </row>
    <row r="47" spans="1:8" ht="12.75">
      <c r="A47" s="24" t="s">
        <v>114</v>
      </c>
      <c r="B47" s="25" t="s">
        <v>253</v>
      </c>
      <c r="C47" s="15" t="s">
        <v>18</v>
      </c>
      <c r="D47" s="12" t="s">
        <v>47</v>
      </c>
      <c r="E47" s="26"/>
      <c r="F47" s="27"/>
      <c r="G47" s="28"/>
      <c r="H47" s="29"/>
    </row>
    <row r="48" spans="1:8" ht="12.75">
      <c r="A48" s="16" t="s">
        <v>116</v>
      </c>
      <c r="B48" s="365" t="s">
        <v>106</v>
      </c>
      <c r="C48" s="364"/>
      <c r="D48" s="364"/>
      <c r="E48" s="17"/>
      <c r="F48" s="18">
        <v>0.3</v>
      </c>
      <c r="G48" s="28"/>
      <c r="H48" s="29"/>
    </row>
    <row r="49" spans="1:8" ht="13.5" customHeight="1">
      <c r="A49" s="9">
        <v>5</v>
      </c>
      <c r="B49" s="361" t="s">
        <v>125</v>
      </c>
      <c r="C49" s="361"/>
      <c r="D49" s="362"/>
      <c r="E49" s="362"/>
      <c r="F49" s="362"/>
      <c r="G49" s="28"/>
      <c r="H49" s="29"/>
    </row>
    <row r="50" spans="1:8" ht="56.25">
      <c r="A50" s="24" t="s">
        <v>23</v>
      </c>
      <c r="B50" s="25" t="s">
        <v>127</v>
      </c>
      <c r="C50" s="15" t="s">
        <v>128</v>
      </c>
      <c r="D50" s="12" t="s">
        <v>47</v>
      </c>
      <c r="E50" s="26"/>
      <c r="F50" s="27"/>
      <c r="G50" s="28"/>
      <c r="H50" s="29"/>
    </row>
    <row r="51" spans="1:8" ht="12.75">
      <c r="A51" s="24" t="s">
        <v>119</v>
      </c>
      <c r="B51" s="25" t="s">
        <v>130</v>
      </c>
      <c r="C51" s="15" t="s">
        <v>8</v>
      </c>
      <c r="D51" s="12" t="s">
        <v>47</v>
      </c>
      <c r="E51" s="26"/>
      <c r="F51" s="27"/>
      <c r="G51" s="28"/>
      <c r="H51" s="29"/>
    </row>
    <row r="52" spans="1:8" ht="12.75">
      <c r="A52" s="16" t="s">
        <v>121</v>
      </c>
      <c r="B52" s="365" t="s">
        <v>106</v>
      </c>
      <c r="C52" s="364"/>
      <c r="D52" s="364"/>
      <c r="E52" s="17"/>
      <c r="F52" s="18">
        <v>0.45</v>
      </c>
      <c r="G52" s="28"/>
      <c r="H52" s="29"/>
    </row>
    <row r="53" spans="1:8" ht="13.5" customHeight="1">
      <c r="A53" s="9">
        <v>6</v>
      </c>
      <c r="B53" s="361" t="s">
        <v>249</v>
      </c>
      <c r="C53" s="361"/>
      <c r="D53" s="362"/>
      <c r="E53" s="362"/>
      <c r="F53" s="362"/>
      <c r="G53" s="28"/>
      <c r="H53" s="29"/>
    </row>
    <row r="54" spans="1:8" ht="22.5">
      <c r="A54" s="24" t="s">
        <v>34</v>
      </c>
      <c r="B54" s="11" t="s">
        <v>231</v>
      </c>
      <c r="C54" s="11" t="s">
        <v>72</v>
      </c>
      <c r="D54" s="12" t="s">
        <v>47</v>
      </c>
      <c r="E54" s="20" t="e">
        <f>#REF!*#REF!</f>
        <v>#REF!</v>
      </c>
      <c r="F54" s="13"/>
      <c r="G54" s="28"/>
      <c r="H54" s="29"/>
    </row>
    <row r="55" spans="1:8" ht="12.75">
      <c r="A55" s="16" t="s">
        <v>35</v>
      </c>
      <c r="B55" s="365" t="s">
        <v>106</v>
      </c>
      <c r="C55" s="364"/>
      <c r="D55" s="364"/>
      <c r="E55" s="17"/>
      <c r="F55" s="18"/>
      <c r="G55" s="28"/>
      <c r="H55" s="29"/>
    </row>
    <row r="56" spans="1:8" ht="13.5" customHeight="1">
      <c r="A56" s="30">
        <v>7</v>
      </c>
      <c r="B56" s="361" t="s">
        <v>135</v>
      </c>
      <c r="C56" s="361"/>
      <c r="D56" s="362"/>
      <c r="E56" s="362"/>
      <c r="F56" s="362"/>
      <c r="G56" s="28"/>
      <c r="H56" s="29"/>
    </row>
    <row r="57" spans="1:8" ht="45">
      <c r="A57" s="31" t="s">
        <v>9</v>
      </c>
      <c r="B57" s="14" t="s">
        <v>137</v>
      </c>
      <c r="C57" s="32" t="s">
        <v>138</v>
      </c>
      <c r="D57" s="12" t="s">
        <v>47</v>
      </c>
      <c r="E57" s="13" t="e">
        <f>#REF!*#REF!/12</f>
        <v>#REF!</v>
      </c>
      <c r="F57" s="13"/>
      <c r="G57" s="28"/>
      <c r="H57" s="29"/>
    </row>
    <row r="58" spans="1:8" ht="12.75">
      <c r="A58" s="33" t="s">
        <v>230</v>
      </c>
      <c r="B58" s="365" t="s">
        <v>106</v>
      </c>
      <c r="C58" s="364"/>
      <c r="D58" s="364"/>
      <c r="E58" s="18"/>
      <c r="F58" s="18">
        <v>0.1</v>
      </c>
      <c r="G58" s="28"/>
      <c r="H58" s="29"/>
    </row>
    <row r="59" spans="1:8" ht="13.5" customHeight="1">
      <c r="A59" s="30">
        <v>8</v>
      </c>
      <c r="B59" s="361" t="s">
        <v>12</v>
      </c>
      <c r="C59" s="361"/>
      <c r="D59" s="362"/>
      <c r="E59" s="362"/>
      <c r="F59" s="362"/>
      <c r="G59" s="28"/>
      <c r="H59" s="29"/>
    </row>
    <row r="60" spans="1:8" ht="12.75">
      <c r="A60" s="31" t="s">
        <v>126</v>
      </c>
      <c r="B60" s="34" t="s">
        <v>141</v>
      </c>
      <c r="C60" s="15" t="s">
        <v>8</v>
      </c>
      <c r="D60" s="12" t="s">
        <v>47</v>
      </c>
      <c r="E60" s="13"/>
      <c r="F60" s="13"/>
      <c r="G60" s="28"/>
      <c r="H60" s="29"/>
    </row>
    <row r="61" spans="1:8" ht="12.75">
      <c r="A61" s="33" t="s">
        <v>129</v>
      </c>
      <c r="B61" s="365" t="s">
        <v>106</v>
      </c>
      <c r="C61" s="364"/>
      <c r="D61" s="364"/>
      <c r="E61" s="18"/>
      <c r="F61" s="18">
        <v>0.11</v>
      </c>
      <c r="G61" s="28"/>
      <c r="H61" s="29"/>
    </row>
    <row r="62" spans="1:8" ht="13.5" customHeight="1">
      <c r="A62" s="30">
        <v>9</v>
      </c>
      <c r="B62" s="361" t="s">
        <v>11</v>
      </c>
      <c r="C62" s="361"/>
      <c r="D62" s="362"/>
      <c r="E62" s="362"/>
      <c r="F62" s="362"/>
      <c r="G62" s="28"/>
      <c r="H62" s="29"/>
    </row>
    <row r="63" spans="1:8" ht="12.75">
      <c r="A63" s="35" t="s">
        <v>132</v>
      </c>
      <c r="B63" s="14" t="s">
        <v>144</v>
      </c>
      <c r="C63" s="15" t="s">
        <v>72</v>
      </c>
      <c r="D63" s="12" t="s">
        <v>47</v>
      </c>
      <c r="E63" s="13"/>
      <c r="F63" s="13"/>
      <c r="G63" s="28"/>
      <c r="H63" s="29"/>
    </row>
    <row r="64" spans="1:8" ht="12.75">
      <c r="A64" s="35" t="s">
        <v>134</v>
      </c>
      <c r="B64" s="14" t="s">
        <v>146</v>
      </c>
      <c r="C64" s="15" t="s">
        <v>72</v>
      </c>
      <c r="D64" s="12" t="s">
        <v>47</v>
      </c>
      <c r="E64" s="13"/>
      <c r="F64" s="13"/>
      <c r="G64" s="28"/>
      <c r="H64" s="29"/>
    </row>
    <row r="65" spans="1:8" ht="12.75">
      <c r="A65" s="35" t="s">
        <v>200</v>
      </c>
      <c r="B65" s="14" t="s">
        <v>147</v>
      </c>
      <c r="C65" s="15" t="s">
        <v>72</v>
      </c>
      <c r="D65" s="12" t="s">
        <v>47</v>
      </c>
      <c r="E65" s="13"/>
      <c r="F65" s="13"/>
      <c r="G65" s="28"/>
      <c r="H65" s="29"/>
    </row>
    <row r="66" spans="1:8" ht="22.5">
      <c r="A66" s="35" t="s">
        <v>201</v>
      </c>
      <c r="B66" s="14" t="s">
        <v>148</v>
      </c>
      <c r="C66" s="15" t="s">
        <v>72</v>
      </c>
      <c r="D66" s="12" t="s">
        <v>47</v>
      </c>
      <c r="E66" s="13"/>
      <c r="F66" s="13"/>
      <c r="G66" s="28"/>
      <c r="H66" s="29"/>
    </row>
    <row r="67" spans="1:8" ht="12.75">
      <c r="A67" s="36" t="s">
        <v>203</v>
      </c>
      <c r="B67" s="365" t="s">
        <v>106</v>
      </c>
      <c r="C67" s="364"/>
      <c r="D67" s="364"/>
      <c r="E67" s="18"/>
      <c r="F67" s="18">
        <v>0.8</v>
      </c>
      <c r="G67" s="28"/>
      <c r="H67" s="29"/>
    </row>
    <row r="68" spans="1:8" ht="13.5" customHeight="1">
      <c r="A68" s="30">
        <v>10</v>
      </c>
      <c r="B68" s="361" t="s">
        <v>4</v>
      </c>
      <c r="C68" s="361"/>
      <c r="D68" s="362"/>
      <c r="E68" s="362"/>
      <c r="F68" s="362"/>
      <c r="G68" s="28"/>
      <c r="H68" s="29"/>
    </row>
    <row r="69" spans="1:8" ht="12.75">
      <c r="A69" s="19" t="s">
        <v>136</v>
      </c>
      <c r="B69" s="11" t="s">
        <v>152</v>
      </c>
      <c r="C69" s="15" t="s">
        <v>72</v>
      </c>
      <c r="D69" s="12" t="s">
        <v>47</v>
      </c>
      <c r="E69" s="13"/>
      <c r="F69" s="13"/>
      <c r="G69" s="28"/>
      <c r="H69" s="29"/>
    </row>
    <row r="70" spans="1:8" ht="12.75">
      <c r="A70" s="19" t="s">
        <v>139</v>
      </c>
      <c r="B70" s="11" t="s">
        <v>154</v>
      </c>
      <c r="C70" s="15" t="s">
        <v>72</v>
      </c>
      <c r="D70" s="12" t="s">
        <v>47</v>
      </c>
      <c r="E70" s="13"/>
      <c r="F70" s="13"/>
      <c r="G70" s="28"/>
      <c r="H70" s="29"/>
    </row>
    <row r="71" spans="1:8" ht="22.5">
      <c r="A71" s="19" t="s">
        <v>204</v>
      </c>
      <c r="B71" s="11" t="s">
        <v>155</v>
      </c>
      <c r="C71" s="15" t="s">
        <v>72</v>
      </c>
      <c r="D71" s="12" t="s">
        <v>47</v>
      </c>
      <c r="E71" s="13"/>
      <c r="F71" s="13"/>
      <c r="G71" s="28"/>
      <c r="H71" s="29"/>
    </row>
    <row r="72" spans="1:8" ht="22.5">
      <c r="A72" s="19" t="s">
        <v>205</v>
      </c>
      <c r="B72" s="11" t="s">
        <v>156</v>
      </c>
      <c r="C72" s="15" t="s">
        <v>72</v>
      </c>
      <c r="D72" s="12" t="s">
        <v>47</v>
      </c>
      <c r="E72" s="13"/>
      <c r="F72" s="13"/>
      <c r="G72" s="28"/>
      <c r="H72" s="29"/>
    </row>
    <row r="73" spans="1:8" ht="22.5">
      <c r="A73" s="19" t="s">
        <v>206</v>
      </c>
      <c r="B73" s="11" t="s">
        <v>157</v>
      </c>
      <c r="C73" s="15" t="s">
        <v>72</v>
      </c>
      <c r="D73" s="12" t="s">
        <v>47</v>
      </c>
      <c r="E73" s="13"/>
      <c r="F73" s="13"/>
      <c r="G73" s="28"/>
      <c r="H73" s="29"/>
    </row>
    <row r="74" spans="1:8" ht="22.5">
      <c r="A74" s="19" t="s">
        <v>207</v>
      </c>
      <c r="B74" s="11" t="s">
        <v>158</v>
      </c>
      <c r="C74" s="15" t="s">
        <v>72</v>
      </c>
      <c r="D74" s="12" t="s">
        <v>47</v>
      </c>
      <c r="E74" s="13"/>
      <c r="F74" s="13"/>
      <c r="G74" s="28"/>
      <c r="H74" s="29"/>
    </row>
    <row r="75" spans="1:8" ht="22.5">
      <c r="A75" s="19" t="s">
        <v>208</v>
      </c>
      <c r="B75" s="11" t="s">
        <v>159</v>
      </c>
      <c r="C75" s="15" t="s">
        <v>72</v>
      </c>
      <c r="D75" s="12" t="s">
        <v>47</v>
      </c>
      <c r="E75" s="13"/>
      <c r="F75" s="13"/>
      <c r="G75" s="28"/>
      <c r="H75" s="29"/>
    </row>
    <row r="76" spans="1:8" ht="12.75">
      <c r="A76" s="19" t="s">
        <v>209</v>
      </c>
      <c r="B76" s="11" t="s">
        <v>160</v>
      </c>
      <c r="C76" s="15" t="s">
        <v>72</v>
      </c>
      <c r="D76" s="12" t="s">
        <v>47</v>
      </c>
      <c r="E76" s="13"/>
      <c r="F76" s="13"/>
      <c r="G76" s="28"/>
      <c r="H76" s="29"/>
    </row>
    <row r="77" spans="1:8" ht="12.75">
      <c r="A77" s="19" t="s">
        <v>210</v>
      </c>
      <c r="B77" s="11" t="s">
        <v>161</v>
      </c>
      <c r="C77" s="15" t="s">
        <v>72</v>
      </c>
      <c r="D77" s="12" t="s">
        <v>47</v>
      </c>
      <c r="E77" s="13"/>
      <c r="F77" s="13"/>
      <c r="G77" s="28"/>
      <c r="H77" s="29"/>
    </row>
    <row r="78" spans="1:8" ht="22.5">
      <c r="A78" s="19" t="s">
        <v>211</v>
      </c>
      <c r="B78" s="11" t="s">
        <v>162</v>
      </c>
      <c r="C78" s="15" t="s">
        <v>72</v>
      </c>
      <c r="D78" s="12" t="s">
        <v>47</v>
      </c>
      <c r="E78" s="13"/>
      <c r="F78" s="13"/>
      <c r="G78" s="28"/>
      <c r="H78" s="29"/>
    </row>
    <row r="79" spans="1:8" ht="22.5">
      <c r="A79" s="19" t="s">
        <v>212</v>
      </c>
      <c r="B79" s="11" t="s">
        <v>233</v>
      </c>
      <c r="C79" s="15" t="s">
        <v>72</v>
      </c>
      <c r="D79" s="12" t="s">
        <v>47</v>
      </c>
      <c r="E79" s="13"/>
      <c r="F79" s="13"/>
      <c r="G79" s="28"/>
      <c r="H79" s="29"/>
    </row>
    <row r="80" spans="1:8" ht="22.5">
      <c r="A80" s="19" t="s">
        <v>213</v>
      </c>
      <c r="B80" s="11" t="s">
        <v>163</v>
      </c>
      <c r="C80" s="15" t="s">
        <v>72</v>
      </c>
      <c r="D80" s="12" t="s">
        <v>47</v>
      </c>
      <c r="E80" s="13"/>
      <c r="F80" s="13"/>
      <c r="G80" s="28"/>
      <c r="H80" s="29"/>
    </row>
    <row r="81" spans="1:8" ht="15.75" customHeight="1">
      <c r="A81" s="16" t="s">
        <v>214</v>
      </c>
      <c r="B81" s="365" t="s">
        <v>106</v>
      </c>
      <c r="C81" s="364"/>
      <c r="D81" s="364"/>
      <c r="E81" s="37"/>
      <c r="F81" s="18">
        <v>1.5</v>
      </c>
      <c r="G81" s="28"/>
      <c r="H81" s="29"/>
    </row>
    <row r="82" spans="1:8" ht="15.75" customHeight="1">
      <c r="A82" s="9">
        <v>11</v>
      </c>
      <c r="B82" s="361" t="s">
        <v>254</v>
      </c>
      <c r="C82" s="361"/>
      <c r="D82" s="362"/>
      <c r="E82" s="362"/>
      <c r="F82" s="362"/>
      <c r="G82" s="28"/>
      <c r="H82" s="29"/>
    </row>
    <row r="83" spans="1:8" ht="26.25" customHeight="1">
      <c r="A83" s="24" t="s">
        <v>140</v>
      </c>
      <c r="B83" s="25" t="s">
        <v>255</v>
      </c>
      <c r="C83" s="15" t="s">
        <v>72</v>
      </c>
      <c r="D83" s="12" t="s">
        <v>47</v>
      </c>
      <c r="E83" s="38"/>
      <c r="F83" s="27"/>
      <c r="G83" s="28"/>
      <c r="H83" s="29"/>
    </row>
    <row r="84" spans="1:8" ht="15.75" customHeight="1">
      <c r="A84" s="16" t="s">
        <v>142</v>
      </c>
      <c r="B84" s="365" t="s">
        <v>106</v>
      </c>
      <c r="C84" s="364"/>
      <c r="D84" s="364"/>
      <c r="E84" s="37"/>
      <c r="F84" s="18">
        <v>0.56</v>
      </c>
      <c r="G84" s="28"/>
      <c r="H84" s="29"/>
    </row>
    <row r="85" spans="1:8" ht="13.5">
      <c r="A85" s="9">
        <v>12</v>
      </c>
      <c r="B85" s="361" t="s">
        <v>168</v>
      </c>
      <c r="C85" s="361"/>
      <c r="D85" s="362"/>
      <c r="E85" s="362"/>
      <c r="F85" s="362"/>
      <c r="G85" s="28"/>
      <c r="H85" s="29"/>
    </row>
    <row r="86" spans="1:8" ht="22.5">
      <c r="A86" s="24" t="s">
        <v>143</v>
      </c>
      <c r="B86" s="25" t="s">
        <v>244</v>
      </c>
      <c r="C86" s="15" t="s">
        <v>72</v>
      </c>
      <c r="D86" s="12" t="s">
        <v>47</v>
      </c>
      <c r="E86" s="38"/>
      <c r="F86" s="27"/>
      <c r="G86" s="28"/>
      <c r="H86" s="29"/>
    </row>
    <row r="87" spans="1:8" ht="12.75">
      <c r="A87" s="16" t="s">
        <v>145</v>
      </c>
      <c r="B87" s="365" t="s">
        <v>106</v>
      </c>
      <c r="C87" s="364"/>
      <c r="D87" s="364"/>
      <c r="E87" s="37"/>
      <c r="F87" s="18">
        <v>0.3</v>
      </c>
      <c r="G87" s="28"/>
      <c r="H87" s="29"/>
    </row>
    <row r="88" spans="1:8" ht="13.5">
      <c r="A88" s="9">
        <v>13</v>
      </c>
      <c r="B88" s="361" t="s">
        <v>7</v>
      </c>
      <c r="C88" s="361"/>
      <c r="D88" s="362"/>
      <c r="E88" s="362"/>
      <c r="F88" s="362"/>
      <c r="G88" s="28"/>
      <c r="H88" s="29"/>
    </row>
    <row r="89" spans="1:8" ht="22.5">
      <c r="A89" s="24" t="s">
        <v>151</v>
      </c>
      <c r="B89" s="25" t="s">
        <v>245</v>
      </c>
      <c r="C89" s="15" t="s">
        <v>72</v>
      </c>
      <c r="D89" s="12" t="s">
        <v>47</v>
      </c>
      <c r="E89" s="38"/>
      <c r="F89" s="27"/>
      <c r="G89" s="28"/>
      <c r="H89" s="29"/>
    </row>
    <row r="90" spans="1:8" ht="12.75">
      <c r="A90" s="16" t="s">
        <v>153</v>
      </c>
      <c r="B90" s="365" t="s">
        <v>106</v>
      </c>
      <c r="C90" s="364"/>
      <c r="D90" s="364"/>
      <c r="E90" s="37"/>
      <c r="F90" s="18">
        <v>0.9</v>
      </c>
      <c r="G90" s="28"/>
      <c r="H90" s="29"/>
    </row>
    <row r="91" spans="1:8" ht="13.5">
      <c r="A91" s="30">
        <v>14</v>
      </c>
      <c r="B91" s="361" t="s">
        <v>173</v>
      </c>
      <c r="C91" s="361"/>
      <c r="D91" s="362"/>
      <c r="E91" s="362"/>
      <c r="F91" s="362"/>
      <c r="G91" s="28"/>
      <c r="H91" s="29"/>
    </row>
    <row r="92" spans="1:8" ht="12.75">
      <c r="A92" s="24" t="s">
        <v>164</v>
      </c>
      <c r="B92" s="25" t="s">
        <v>175</v>
      </c>
      <c r="C92" s="15" t="s">
        <v>72</v>
      </c>
      <c r="D92" s="12" t="s">
        <v>47</v>
      </c>
      <c r="E92" s="38"/>
      <c r="F92" s="27"/>
      <c r="G92" s="28"/>
      <c r="H92" s="29"/>
    </row>
    <row r="93" spans="1:8" ht="12.75">
      <c r="A93" s="16" t="s">
        <v>165</v>
      </c>
      <c r="B93" s="365" t="s">
        <v>106</v>
      </c>
      <c r="C93" s="364"/>
      <c r="D93" s="364"/>
      <c r="E93" s="37"/>
      <c r="F93" s="18">
        <v>0.87</v>
      </c>
      <c r="G93" s="28"/>
      <c r="H93" s="29"/>
    </row>
    <row r="94" spans="1:8" ht="13.5" customHeight="1">
      <c r="A94" s="30">
        <v>15</v>
      </c>
      <c r="B94" s="361" t="s">
        <v>177</v>
      </c>
      <c r="C94" s="361"/>
      <c r="D94" s="362"/>
      <c r="E94" s="362"/>
      <c r="F94" s="362"/>
      <c r="G94" s="28"/>
      <c r="H94" s="29"/>
    </row>
    <row r="95" spans="1:8" ht="22.5">
      <c r="A95" s="39" t="s">
        <v>166</v>
      </c>
      <c r="B95" s="14" t="s">
        <v>179</v>
      </c>
      <c r="C95" s="15" t="s">
        <v>97</v>
      </c>
      <c r="D95" s="12" t="s">
        <v>47</v>
      </c>
      <c r="E95" s="13" t="e">
        <f>#REF!*#REF!</f>
        <v>#REF!</v>
      </c>
      <c r="F95" s="13"/>
      <c r="G95" s="28"/>
      <c r="H95" s="29"/>
    </row>
    <row r="96" spans="1:8" ht="22.5">
      <c r="A96" s="39" t="s">
        <v>167</v>
      </c>
      <c r="B96" s="14" t="s">
        <v>181</v>
      </c>
      <c r="C96" s="15" t="s">
        <v>97</v>
      </c>
      <c r="D96" s="12" t="s">
        <v>47</v>
      </c>
      <c r="E96" s="13" t="e">
        <f>#REF!*#REF!</f>
        <v>#REF!</v>
      </c>
      <c r="F96" s="13"/>
      <c r="G96" s="28"/>
      <c r="H96" s="29"/>
    </row>
    <row r="97" spans="1:8" ht="12.75">
      <c r="A97" s="40" t="s">
        <v>215</v>
      </c>
      <c r="B97" s="365" t="s">
        <v>106</v>
      </c>
      <c r="C97" s="364"/>
      <c r="D97" s="364"/>
      <c r="E97" s="37"/>
      <c r="F97" s="18">
        <v>6</v>
      </c>
      <c r="G97" s="28"/>
      <c r="H97" s="29"/>
    </row>
    <row r="98" spans="1:8" ht="13.5">
      <c r="A98" s="41" t="s">
        <v>10</v>
      </c>
      <c r="B98" s="366" t="s">
        <v>183</v>
      </c>
      <c r="C98" s="367"/>
      <c r="D98" s="367"/>
      <c r="E98" s="367"/>
      <c r="F98" s="367"/>
      <c r="G98" s="28"/>
      <c r="H98" s="29"/>
    </row>
    <row r="99" spans="1:8" ht="22.5">
      <c r="A99" s="42" t="s">
        <v>169</v>
      </c>
      <c r="B99" s="25" t="s">
        <v>185</v>
      </c>
      <c r="C99" s="15" t="s">
        <v>14</v>
      </c>
      <c r="D99" s="12" t="s">
        <v>47</v>
      </c>
      <c r="E99" s="38"/>
      <c r="F99" s="27"/>
      <c r="G99" s="28"/>
      <c r="H99" s="29"/>
    </row>
    <row r="100" spans="1:8" ht="22.5">
      <c r="A100" s="42" t="s">
        <v>170</v>
      </c>
      <c r="B100" s="25" t="s">
        <v>187</v>
      </c>
      <c r="C100" s="15" t="s">
        <v>188</v>
      </c>
      <c r="D100" s="12" t="s">
        <v>47</v>
      </c>
      <c r="E100" s="38"/>
      <c r="F100" s="27"/>
      <c r="G100" s="28"/>
      <c r="H100" s="29"/>
    </row>
    <row r="101" spans="1:8" ht="12.75">
      <c r="A101" s="40" t="s">
        <v>216</v>
      </c>
      <c r="B101" s="365" t="s">
        <v>106</v>
      </c>
      <c r="C101" s="364"/>
      <c r="D101" s="364"/>
      <c r="E101" s="37"/>
      <c r="F101" s="18">
        <v>2.75</v>
      </c>
      <c r="G101" s="28"/>
      <c r="H101" s="29"/>
    </row>
    <row r="102" spans="1:8" ht="13.5">
      <c r="A102" s="41" t="s">
        <v>3</v>
      </c>
      <c r="B102" s="361" t="s">
        <v>22</v>
      </c>
      <c r="C102" s="361"/>
      <c r="D102" s="362"/>
      <c r="E102" s="362"/>
      <c r="F102" s="362"/>
      <c r="G102" s="28"/>
      <c r="H102" s="29"/>
    </row>
    <row r="103" spans="1:8" ht="22.5">
      <c r="A103" s="42" t="s">
        <v>171</v>
      </c>
      <c r="B103" s="25" t="s">
        <v>190</v>
      </c>
      <c r="C103" s="11" t="s">
        <v>72</v>
      </c>
      <c r="D103" s="26"/>
      <c r="E103" s="38"/>
      <c r="F103" s="27"/>
      <c r="G103" s="28"/>
      <c r="H103" s="29"/>
    </row>
    <row r="104" spans="1:6" ht="12.75">
      <c r="A104" s="53" t="s">
        <v>172</v>
      </c>
      <c r="B104" s="365" t="s">
        <v>106</v>
      </c>
      <c r="C104" s="364"/>
      <c r="D104" s="364"/>
      <c r="E104" s="37"/>
      <c r="F104" s="18">
        <v>0.12</v>
      </c>
    </row>
    <row r="105" spans="1:6" ht="15" customHeight="1">
      <c r="A105" s="54">
        <v>18</v>
      </c>
      <c r="B105" s="373" t="s">
        <v>192</v>
      </c>
      <c r="C105" s="373"/>
      <c r="D105" s="374"/>
      <c r="E105" s="374"/>
      <c r="F105" s="374"/>
    </row>
    <row r="106" spans="1:6" ht="12.75" customHeight="1">
      <c r="A106" s="55" t="s">
        <v>174</v>
      </c>
      <c r="B106" s="62" t="s">
        <v>196</v>
      </c>
      <c r="C106" s="375" t="s">
        <v>72</v>
      </c>
      <c r="D106" s="48" t="s">
        <v>193</v>
      </c>
      <c r="E106" s="49" t="e">
        <f>#REF!*#REF!</f>
        <v>#REF!</v>
      </c>
      <c r="F106" s="49">
        <v>95</v>
      </c>
    </row>
    <row r="107" spans="1:6" ht="72" customHeight="1">
      <c r="A107" s="55" t="s">
        <v>176</v>
      </c>
      <c r="B107" s="62" t="s">
        <v>195</v>
      </c>
      <c r="C107" s="376"/>
      <c r="D107" s="48" t="s">
        <v>193</v>
      </c>
      <c r="E107" s="49"/>
      <c r="F107" s="50" t="s">
        <v>297</v>
      </c>
    </row>
    <row r="108" spans="1:6" ht="15.75" thickBot="1">
      <c r="A108" s="56" t="s">
        <v>217</v>
      </c>
      <c r="B108" s="377" t="s">
        <v>106</v>
      </c>
      <c r="C108" s="378"/>
      <c r="D108" s="378"/>
      <c r="E108" s="51"/>
      <c r="F108" s="52" t="s">
        <v>194</v>
      </c>
    </row>
    <row r="109" spans="1:6" ht="27" customHeight="1">
      <c r="A109" s="379" t="s">
        <v>234</v>
      </c>
      <c r="B109" s="380"/>
      <c r="C109" s="380"/>
      <c r="D109" s="380"/>
      <c r="E109" s="380"/>
      <c r="F109" s="380"/>
    </row>
    <row r="110" spans="1:6" ht="13.5">
      <c r="A110" s="9">
        <v>19</v>
      </c>
      <c r="B110" s="126" t="s">
        <v>13</v>
      </c>
      <c r="C110" s="126"/>
      <c r="D110" s="127"/>
      <c r="E110" s="127"/>
      <c r="F110" s="127"/>
    </row>
    <row r="111" spans="1:6" ht="22.5">
      <c r="A111" s="19" t="s">
        <v>178</v>
      </c>
      <c r="B111" s="11" t="s">
        <v>102</v>
      </c>
      <c r="C111" s="11" t="s">
        <v>2</v>
      </c>
      <c r="D111" s="12" t="s">
        <v>47</v>
      </c>
      <c r="E111" s="20" t="e">
        <f>#REF!*#REF!</f>
        <v>#REF!</v>
      </c>
      <c r="F111" s="13"/>
    </row>
    <row r="112" spans="1:6" ht="12.75">
      <c r="A112" s="19" t="s">
        <v>180</v>
      </c>
      <c r="B112" s="11" t="s">
        <v>20</v>
      </c>
      <c r="C112" s="11" t="s">
        <v>72</v>
      </c>
      <c r="D112" s="12" t="s">
        <v>47</v>
      </c>
      <c r="E112" s="20" t="e">
        <f>#REF!*#REF!</f>
        <v>#REF!</v>
      </c>
      <c r="F112" s="13"/>
    </row>
    <row r="113" spans="1:6" ht="22.5">
      <c r="A113" s="19" t="s">
        <v>182</v>
      </c>
      <c r="B113" s="21" t="s">
        <v>103</v>
      </c>
      <c r="C113" s="11" t="s">
        <v>18</v>
      </c>
      <c r="D113" s="12" t="s">
        <v>47</v>
      </c>
      <c r="E113" s="20" t="e">
        <f>#REF!*#REF!</f>
        <v>#REF!</v>
      </c>
      <c r="F113" s="13"/>
    </row>
    <row r="114" spans="1:6" ht="12.75">
      <c r="A114" s="19" t="s">
        <v>218</v>
      </c>
      <c r="B114" s="22" t="s">
        <v>17</v>
      </c>
      <c r="C114" s="11" t="s">
        <v>18</v>
      </c>
      <c r="D114" s="12" t="s">
        <v>47</v>
      </c>
      <c r="E114" s="20" t="e">
        <f>#REF!*#REF!</f>
        <v>#REF!</v>
      </c>
      <c r="F114" s="13"/>
    </row>
    <row r="115" spans="1:6" ht="22.5">
      <c r="A115" s="19" t="s">
        <v>219</v>
      </c>
      <c r="B115" s="22" t="s">
        <v>104</v>
      </c>
      <c r="C115" s="11" t="s">
        <v>14</v>
      </c>
      <c r="D115" s="12" t="s">
        <v>47</v>
      </c>
      <c r="E115" s="20" t="e">
        <f>#REF!*#REF!</f>
        <v>#REF!</v>
      </c>
      <c r="F115" s="13"/>
    </row>
    <row r="116" spans="1:6" ht="22.5">
      <c r="A116" s="19" t="s">
        <v>220</v>
      </c>
      <c r="B116" s="11" t="s">
        <v>105</v>
      </c>
      <c r="C116" s="11" t="s">
        <v>18</v>
      </c>
      <c r="D116" s="12" t="s">
        <v>47</v>
      </c>
      <c r="E116" s="20" t="e">
        <f>#REF!*#REF!</f>
        <v>#REF!</v>
      </c>
      <c r="F116" s="13"/>
    </row>
    <row r="117" spans="1:6" ht="15" customHeight="1">
      <c r="A117" s="16" t="s">
        <v>221</v>
      </c>
      <c r="B117" s="381" t="s">
        <v>106</v>
      </c>
      <c r="C117" s="382"/>
      <c r="D117" s="383"/>
      <c r="E117" s="17"/>
      <c r="F117" s="18">
        <v>7.05</v>
      </c>
    </row>
    <row r="118" spans="1:6" ht="27">
      <c r="A118" s="9">
        <v>20</v>
      </c>
      <c r="B118" s="126" t="s">
        <v>199</v>
      </c>
      <c r="C118" s="126"/>
      <c r="D118" s="127"/>
      <c r="E118" s="127"/>
      <c r="F118" s="127"/>
    </row>
    <row r="119" spans="1:6" ht="22.5">
      <c r="A119" s="19" t="s">
        <v>186</v>
      </c>
      <c r="B119" s="11" t="s">
        <v>25</v>
      </c>
      <c r="C119" s="11" t="s">
        <v>107</v>
      </c>
      <c r="D119" s="12" t="s">
        <v>47</v>
      </c>
      <c r="E119" s="20" t="e">
        <f>#REF!*#REF!</f>
        <v>#REF!</v>
      </c>
      <c r="F119" s="23"/>
    </row>
    <row r="120" spans="1:6" ht="22.5">
      <c r="A120" s="19" t="s">
        <v>189</v>
      </c>
      <c r="B120" s="11" t="s">
        <v>108</v>
      </c>
      <c r="C120" s="11" t="s">
        <v>107</v>
      </c>
      <c r="D120" s="12" t="s">
        <v>47</v>
      </c>
      <c r="E120" s="20" t="e">
        <f>#REF!*#REF!</f>
        <v>#REF!</v>
      </c>
      <c r="F120" s="13"/>
    </row>
    <row r="121" spans="1:6" ht="12.75">
      <c r="A121" s="19" t="s">
        <v>222</v>
      </c>
      <c r="B121" s="11" t="s">
        <v>28</v>
      </c>
      <c r="C121" s="15" t="s">
        <v>72</v>
      </c>
      <c r="D121" s="12" t="s">
        <v>47</v>
      </c>
      <c r="E121" s="20" t="e">
        <f>#REF!*#REF!</f>
        <v>#REF!</v>
      </c>
      <c r="F121" s="13"/>
    </row>
    <row r="122" spans="1:6" ht="22.5">
      <c r="A122" s="19" t="s">
        <v>223</v>
      </c>
      <c r="B122" s="11" t="s">
        <v>109</v>
      </c>
      <c r="C122" s="15" t="s">
        <v>72</v>
      </c>
      <c r="D122" s="12" t="s">
        <v>47</v>
      </c>
      <c r="E122" s="20" t="e">
        <f>#REF!*#REF!</f>
        <v>#REF!</v>
      </c>
      <c r="F122" s="13"/>
    </row>
    <row r="123" spans="1:6" ht="22.5">
      <c r="A123" s="19" t="s">
        <v>224</v>
      </c>
      <c r="B123" s="11" t="s">
        <v>110</v>
      </c>
      <c r="C123" s="15" t="s">
        <v>107</v>
      </c>
      <c r="D123" s="12" t="s">
        <v>47</v>
      </c>
      <c r="E123" s="20" t="e">
        <f>#REF!*#REF!</f>
        <v>#REF!</v>
      </c>
      <c r="F123" s="13"/>
    </row>
    <row r="124" spans="1:6" ht="13.5" customHeight="1">
      <c r="A124" s="19" t="s">
        <v>225</v>
      </c>
      <c r="B124" s="11" t="s">
        <v>29</v>
      </c>
      <c r="C124" s="15" t="s">
        <v>72</v>
      </c>
      <c r="D124" s="12" t="s">
        <v>47</v>
      </c>
      <c r="E124" s="20"/>
      <c r="F124" s="13"/>
    </row>
    <row r="125" spans="1:6" ht="15.75" customHeight="1" thickBot="1">
      <c r="A125" s="57" t="s">
        <v>226</v>
      </c>
      <c r="B125" s="368" t="s">
        <v>106</v>
      </c>
      <c r="C125" s="369"/>
      <c r="D125" s="370"/>
      <c r="E125" s="58"/>
      <c r="F125" s="59">
        <v>9.1</v>
      </c>
    </row>
    <row r="126" spans="1:6" ht="15.75">
      <c r="A126" s="371" t="s">
        <v>191</v>
      </c>
      <c r="B126" s="372"/>
      <c r="C126" s="372"/>
      <c r="D126" s="372"/>
      <c r="E126" s="43" t="e">
        <f>#REF!+#REF!+#REF!+#REF!+#REF!+#REF!+#REF!+E62+#REF!+E68+#REF!</f>
        <v>#REF!</v>
      </c>
      <c r="F126" s="69">
        <f>F32+F37+F44+F52+F55+F58+F61+F67+F81+F87+F90+F93+F97+F101+F104+F117+F125+F84+F48</f>
        <v>49.58</v>
      </c>
    </row>
    <row r="127" spans="1:6" ht="15.75">
      <c r="A127" s="371" t="s">
        <v>227</v>
      </c>
      <c r="B127" s="372"/>
      <c r="C127" s="372"/>
      <c r="D127" s="372"/>
      <c r="E127" s="43"/>
      <c r="F127" s="69">
        <f>F126-F125-F117</f>
        <v>33.43</v>
      </c>
    </row>
    <row r="129" spans="2:6" ht="12.75">
      <c r="B129" s="45"/>
      <c r="C129" s="46"/>
      <c r="D129" s="46"/>
      <c r="E129" s="46"/>
      <c r="F129" s="47"/>
    </row>
    <row r="130" spans="2:6" ht="12.75">
      <c r="B130" s="45"/>
      <c r="C130" s="46"/>
      <c r="D130" s="46"/>
      <c r="E130" s="46"/>
      <c r="F130" s="46"/>
    </row>
  </sheetData>
  <sheetProtection/>
  <mergeCells count="46">
    <mergeCell ref="A2:C2"/>
    <mergeCell ref="D2:F2"/>
    <mergeCell ref="D3:F3"/>
    <mergeCell ref="B6:F6"/>
    <mergeCell ref="B32:D32"/>
    <mergeCell ref="B33:F33"/>
    <mergeCell ref="B37:D37"/>
    <mergeCell ref="B38:F38"/>
    <mergeCell ref="B44:D44"/>
    <mergeCell ref="B45:F45"/>
    <mergeCell ref="B48:D48"/>
    <mergeCell ref="B49:F49"/>
    <mergeCell ref="B52:D52"/>
    <mergeCell ref="B53:F53"/>
    <mergeCell ref="B55:D55"/>
    <mergeCell ref="B56:F56"/>
    <mergeCell ref="B58:D58"/>
    <mergeCell ref="B59:F59"/>
    <mergeCell ref="B61:D61"/>
    <mergeCell ref="B62:F62"/>
    <mergeCell ref="B67:D67"/>
    <mergeCell ref="B68:F68"/>
    <mergeCell ref="B81:D81"/>
    <mergeCell ref="B82:F82"/>
    <mergeCell ref="B84:D84"/>
    <mergeCell ref="B85:F85"/>
    <mergeCell ref="B87:D87"/>
    <mergeCell ref="B88:F88"/>
    <mergeCell ref="B90:D90"/>
    <mergeCell ref="B91:F91"/>
    <mergeCell ref="B93:D93"/>
    <mergeCell ref="B94:F94"/>
    <mergeCell ref="B97:D97"/>
    <mergeCell ref="B98:F98"/>
    <mergeCell ref="B101:D101"/>
    <mergeCell ref="B102:F102"/>
    <mergeCell ref="B125:D125"/>
    <mergeCell ref="A126:D126"/>
    <mergeCell ref="A127:D127"/>
    <mergeCell ref="A1:B1"/>
    <mergeCell ref="B104:D104"/>
    <mergeCell ref="B105:F105"/>
    <mergeCell ref="C106:C107"/>
    <mergeCell ref="B108:D108"/>
    <mergeCell ref="A109:F109"/>
    <mergeCell ref="B117:D117"/>
  </mergeCells>
  <hyperlinks>
    <hyperlink ref="A1" location="ЖИЛРЕМСЕРВИС!A1" display="← вернуться назад"/>
  </hyperlink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30"/>
  <sheetViews>
    <sheetView zoomScale="55" zoomScaleNormal="55" zoomScalePageLayoutView="0" workbookViewId="0" topLeftCell="A1">
      <selection activeCell="B3" sqref="B3"/>
    </sheetView>
  </sheetViews>
  <sheetFormatPr defaultColWidth="9.140625" defaultRowHeight="15"/>
  <cols>
    <col min="1" max="1" width="5.140625" style="1" customWidth="1"/>
    <col min="2" max="2" width="112.421875" style="1" customWidth="1"/>
    <col min="3" max="3" width="55.140625" style="1" customWidth="1"/>
    <col min="4" max="4" width="41.8515625" style="1" customWidth="1"/>
    <col min="5" max="5" width="60.140625" style="1" customWidth="1"/>
  </cols>
  <sheetData>
    <row r="1" spans="1:2" s="1" customFormat="1" ht="27.75" customHeight="1" thickBot="1">
      <c r="A1" s="353" t="s">
        <v>286</v>
      </c>
      <c r="B1" s="353"/>
    </row>
    <row r="2" spans="1:6" ht="19.5" thickBot="1">
      <c r="A2" s="425" t="s">
        <v>36</v>
      </c>
      <c r="B2" s="425"/>
      <c r="C2" s="425"/>
      <c r="D2" s="355" t="s">
        <v>292</v>
      </c>
      <c r="E2" s="357"/>
      <c r="F2" s="128"/>
    </row>
    <row r="3" spans="1:6" ht="37.5">
      <c r="A3" s="124"/>
      <c r="B3" s="124" t="s">
        <v>241</v>
      </c>
      <c r="C3" s="129" t="s">
        <v>37</v>
      </c>
      <c r="D3" s="426">
        <v>401.6</v>
      </c>
      <c r="E3" s="427"/>
      <c r="F3" s="128"/>
    </row>
    <row r="4" spans="1:6" ht="19.5" thickBot="1">
      <c r="A4" s="130"/>
      <c r="B4" s="130"/>
      <c r="C4" s="130" t="s">
        <v>293</v>
      </c>
      <c r="D4" s="131"/>
      <c r="E4" s="131"/>
      <c r="F4" s="128"/>
    </row>
    <row r="5" spans="1:6" ht="37.5">
      <c r="A5" s="132" t="s">
        <v>0</v>
      </c>
      <c r="B5" s="133" t="s">
        <v>38</v>
      </c>
      <c r="C5" s="133" t="s">
        <v>39</v>
      </c>
      <c r="D5" s="133" t="s">
        <v>40</v>
      </c>
      <c r="E5" s="134" t="s">
        <v>42</v>
      </c>
      <c r="F5" s="128"/>
    </row>
    <row r="6" spans="1:6" ht="19.5">
      <c r="A6" s="135">
        <v>1</v>
      </c>
      <c r="B6" s="428" t="s">
        <v>43</v>
      </c>
      <c r="C6" s="428"/>
      <c r="D6" s="429"/>
      <c r="E6" s="429"/>
      <c r="F6" s="128"/>
    </row>
    <row r="7" spans="1:6" ht="56.25" hidden="1">
      <c r="A7" s="136" t="s">
        <v>44</v>
      </c>
      <c r="B7" s="137" t="s">
        <v>45</v>
      </c>
      <c r="C7" s="137" t="s">
        <v>46</v>
      </c>
      <c r="D7" s="138" t="s">
        <v>47</v>
      </c>
      <c r="E7" s="139">
        <v>3.417033205045888</v>
      </c>
      <c r="F7" s="128"/>
    </row>
    <row r="8" spans="1:6" ht="37.5" hidden="1">
      <c r="A8" s="136" t="s">
        <v>48</v>
      </c>
      <c r="B8" s="137" t="s">
        <v>49</v>
      </c>
      <c r="C8" s="137" t="s">
        <v>46</v>
      </c>
      <c r="D8" s="138" t="s">
        <v>47</v>
      </c>
      <c r="E8" s="139">
        <v>0.9241033196036051</v>
      </c>
      <c r="F8" s="128"/>
    </row>
    <row r="9" spans="1:6" ht="37.5" hidden="1">
      <c r="A9" s="136" t="s">
        <v>50</v>
      </c>
      <c r="B9" s="137" t="s">
        <v>51</v>
      </c>
      <c r="C9" s="137" t="s">
        <v>46</v>
      </c>
      <c r="D9" s="138" t="s">
        <v>47</v>
      </c>
      <c r="E9" s="139">
        <v>2.98721770755584</v>
      </c>
      <c r="F9" s="128"/>
    </row>
    <row r="10" spans="1:6" ht="37.5" hidden="1">
      <c r="A10" s="136" t="s">
        <v>52</v>
      </c>
      <c r="B10" s="137" t="s">
        <v>53</v>
      </c>
      <c r="C10" s="137" t="s">
        <v>54</v>
      </c>
      <c r="D10" s="138" t="s">
        <v>47</v>
      </c>
      <c r="E10" s="139">
        <v>0.2149077487450244</v>
      </c>
      <c r="F10" s="128"/>
    </row>
    <row r="11" spans="1:6" ht="37.5" hidden="1">
      <c r="A11" s="136" t="s">
        <v>55</v>
      </c>
      <c r="B11" s="137" t="s">
        <v>56</v>
      </c>
      <c r="C11" s="137" t="s">
        <v>54</v>
      </c>
      <c r="D11" s="138" t="s">
        <v>47</v>
      </c>
      <c r="E11" s="139">
        <v>0.02149077487450244</v>
      </c>
      <c r="F11" s="128"/>
    </row>
    <row r="12" spans="1:6" ht="37.5" hidden="1">
      <c r="A12" s="136" t="s">
        <v>57</v>
      </c>
      <c r="B12" s="137" t="s">
        <v>58</v>
      </c>
      <c r="C12" s="137" t="s">
        <v>59</v>
      </c>
      <c r="D12" s="138" t="s">
        <v>47</v>
      </c>
      <c r="E12" s="139">
        <v>0.2149077487450244</v>
      </c>
      <c r="F12" s="128"/>
    </row>
    <row r="13" spans="1:6" ht="37.5" hidden="1">
      <c r="A13" s="136" t="s">
        <v>60</v>
      </c>
      <c r="B13" s="137" t="s">
        <v>61</v>
      </c>
      <c r="C13" s="137" t="s">
        <v>46</v>
      </c>
      <c r="D13" s="138" t="s">
        <v>47</v>
      </c>
      <c r="E13" s="139">
        <v>0.7091955708585808</v>
      </c>
      <c r="F13" s="128"/>
    </row>
    <row r="14" spans="1:6" ht="37.5" hidden="1">
      <c r="A14" s="136" t="s">
        <v>62</v>
      </c>
      <c r="B14" s="137" t="s">
        <v>63</v>
      </c>
      <c r="C14" s="137" t="s">
        <v>46</v>
      </c>
      <c r="D14" s="138" t="s">
        <v>47</v>
      </c>
      <c r="E14" s="139">
        <v>0.6232324713605707</v>
      </c>
      <c r="F14" s="128"/>
    </row>
    <row r="15" spans="1:6" ht="37.5" hidden="1">
      <c r="A15" s="136" t="s">
        <v>64</v>
      </c>
      <c r="B15" s="137" t="s">
        <v>65</v>
      </c>
      <c r="C15" s="137" t="s">
        <v>46</v>
      </c>
      <c r="D15" s="138" t="s">
        <v>47</v>
      </c>
      <c r="E15" s="139">
        <v>0.9670848693526098</v>
      </c>
      <c r="F15" s="128"/>
    </row>
    <row r="16" spans="1:6" ht="37.5" hidden="1">
      <c r="A16" s="136" t="s">
        <v>66</v>
      </c>
      <c r="B16" s="137" t="s">
        <v>67</v>
      </c>
      <c r="C16" s="137" t="s">
        <v>46</v>
      </c>
      <c r="D16" s="138" t="s">
        <v>47</v>
      </c>
      <c r="E16" s="139">
        <v>0.9670848693526098</v>
      </c>
      <c r="F16" s="128"/>
    </row>
    <row r="17" spans="1:6" ht="37.5" hidden="1">
      <c r="A17" s="136" t="s">
        <v>68</v>
      </c>
      <c r="B17" s="137" t="s">
        <v>69</v>
      </c>
      <c r="C17" s="137" t="s">
        <v>46</v>
      </c>
      <c r="D17" s="138" t="s">
        <v>47</v>
      </c>
      <c r="E17" s="139">
        <v>0.47279704723905375</v>
      </c>
      <c r="F17" s="128"/>
    </row>
    <row r="18" spans="1:6" ht="37.5" hidden="1">
      <c r="A18" s="136" t="s">
        <v>70</v>
      </c>
      <c r="B18" s="137" t="s">
        <v>71</v>
      </c>
      <c r="C18" s="137" t="s">
        <v>72</v>
      </c>
      <c r="D18" s="138" t="s">
        <v>47</v>
      </c>
      <c r="E18" s="139">
        <v>0.08596309949800976</v>
      </c>
      <c r="F18" s="128"/>
    </row>
    <row r="19" spans="1:6" ht="37.5" hidden="1">
      <c r="A19" s="136" t="s">
        <v>73</v>
      </c>
      <c r="B19" s="137" t="s">
        <v>74</v>
      </c>
      <c r="C19" s="137" t="s">
        <v>46</v>
      </c>
      <c r="D19" s="138" t="s">
        <v>47</v>
      </c>
      <c r="E19" s="139">
        <v>0.15043542412151711</v>
      </c>
      <c r="F19" s="128"/>
    </row>
    <row r="20" spans="1:6" ht="37.5" hidden="1">
      <c r="A20" s="136" t="s">
        <v>75</v>
      </c>
      <c r="B20" s="137" t="s">
        <v>76</v>
      </c>
      <c r="C20" s="137" t="s">
        <v>46</v>
      </c>
      <c r="D20" s="138" t="s">
        <v>47</v>
      </c>
      <c r="E20" s="139">
        <v>0.47279704723905375</v>
      </c>
      <c r="F20" s="128"/>
    </row>
    <row r="21" spans="1:6" ht="37.5" hidden="1">
      <c r="A21" s="136" t="s">
        <v>77</v>
      </c>
      <c r="B21" s="137" t="s">
        <v>78</v>
      </c>
      <c r="C21" s="137" t="s">
        <v>72</v>
      </c>
      <c r="D21" s="138" t="s">
        <v>47</v>
      </c>
      <c r="E21" s="139">
        <v>0.47279704723905375</v>
      </c>
      <c r="F21" s="128"/>
    </row>
    <row r="22" spans="1:6" ht="37.5" hidden="1">
      <c r="A22" s="136" t="s">
        <v>79</v>
      </c>
      <c r="B22" s="137" t="s">
        <v>80</v>
      </c>
      <c r="C22" s="137" t="s">
        <v>46</v>
      </c>
      <c r="D22" s="138" t="s">
        <v>47</v>
      </c>
      <c r="E22" s="139">
        <v>1.4613726914661662</v>
      </c>
      <c r="F22" s="128"/>
    </row>
    <row r="23" spans="1:6" ht="37.5" hidden="1">
      <c r="A23" s="136" t="s">
        <v>81</v>
      </c>
      <c r="B23" s="137" t="s">
        <v>82</v>
      </c>
      <c r="C23" s="137" t="s">
        <v>46</v>
      </c>
      <c r="D23" s="138" t="s">
        <v>47</v>
      </c>
      <c r="E23" s="139">
        <v>0.08596309949800976</v>
      </c>
      <c r="F23" s="128"/>
    </row>
    <row r="24" spans="1:6" ht="37.5" hidden="1">
      <c r="A24" s="136" t="s">
        <v>83</v>
      </c>
      <c r="B24" s="137" t="s">
        <v>84</v>
      </c>
      <c r="C24" s="137" t="s">
        <v>72</v>
      </c>
      <c r="D24" s="138" t="s">
        <v>47</v>
      </c>
      <c r="E24" s="139">
        <v>0.06447232462350733</v>
      </c>
      <c r="F24" s="128"/>
    </row>
    <row r="25" spans="1:6" ht="37.5" hidden="1">
      <c r="A25" s="136" t="s">
        <v>85</v>
      </c>
      <c r="B25" s="137" t="s">
        <v>86</v>
      </c>
      <c r="C25" s="137" t="s">
        <v>46</v>
      </c>
      <c r="D25" s="138" t="s">
        <v>47</v>
      </c>
      <c r="E25" s="139">
        <v>0.9885756442271123</v>
      </c>
      <c r="F25" s="128"/>
    </row>
    <row r="26" spans="1:6" ht="37.5" hidden="1">
      <c r="A26" s="136" t="s">
        <v>87</v>
      </c>
      <c r="B26" s="137" t="s">
        <v>88</v>
      </c>
      <c r="C26" s="137" t="s">
        <v>46</v>
      </c>
      <c r="D26" s="138" t="s">
        <v>47</v>
      </c>
      <c r="E26" s="139">
        <v>0.06447232462350733</v>
      </c>
      <c r="F26" s="128"/>
    </row>
    <row r="27" spans="1:6" ht="37.5" hidden="1">
      <c r="A27" s="136" t="s">
        <v>89</v>
      </c>
      <c r="B27" s="137" t="s">
        <v>90</v>
      </c>
      <c r="C27" s="137" t="s">
        <v>46</v>
      </c>
      <c r="D27" s="138" t="s">
        <v>47</v>
      </c>
      <c r="E27" s="139">
        <v>0.19341697387052198</v>
      </c>
      <c r="F27" s="128"/>
    </row>
    <row r="28" spans="1:6" ht="37.5" hidden="1">
      <c r="A28" s="136" t="s">
        <v>91</v>
      </c>
      <c r="B28" s="137" t="s">
        <v>92</v>
      </c>
      <c r="C28" s="137" t="s">
        <v>72</v>
      </c>
      <c r="D28" s="138" t="s">
        <v>47</v>
      </c>
      <c r="E28" s="139">
        <v>0.15043542412151711</v>
      </c>
      <c r="F28" s="128"/>
    </row>
    <row r="29" spans="1:6" ht="37.5" hidden="1">
      <c r="A29" s="136" t="s">
        <v>93</v>
      </c>
      <c r="B29" s="137" t="s">
        <v>94</v>
      </c>
      <c r="C29" s="137" t="s">
        <v>72</v>
      </c>
      <c r="D29" s="138" t="s">
        <v>47</v>
      </c>
      <c r="E29" s="139">
        <v>0.15043542412151711</v>
      </c>
      <c r="F29" s="128"/>
    </row>
    <row r="30" spans="1:6" ht="37.5" hidden="1">
      <c r="A30" s="136" t="s">
        <v>95</v>
      </c>
      <c r="B30" s="140" t="s">
        <v>96</v>
      </c>
      <c r="C30" s="141" t="s">
        <v>97</v>
      </c>
      <c r="D30" s="138" t="s">
        <v>47</v>
      </c>
      <c r="E30" s="139">
        <v>1.0100664191016149</v>
      </c>
      <c r="F30" s="128"/>
    </row>
    <row r="31" spans="1:6" ht="37.5" hidden="1">
      <c r="A31" s="136" t="s">
        <v>98</v>
      </c>
      <c r="B31" s="141" t="s">
        <v>99</v>
      </c>
      <c r="C31" s="141" t="s">
        <v>18</v>
      </c>
      <c r="D31" s="138" t="s">
        <v>47</v>
      </c>
      <c r="E31" s="139">
        <v>0.12894464924701465</v>
      </c>
      <c r="F31" s="128"/>
    </row>
    <row r="32" spans="1:6" ht="37.5">
      <c r="A32" s="142" t="s">
        <v>100</v>
      </c>
      <c r="B32" s="430" t="s">
        <v>101</v>
      </c>
      <c r="C32" s="431"/>
      <c r="D32" s="431"/>
      <c r="E32" s="143">
        <v>17</v>
      </c>
      <c r="F32" s="128"/>
    </row>
    <row r="33" spans="1:6" ht="19.5">
      <c r="A33" s="135">
        <v>2</v>
      </c>
      <c r="B33" s="428" t="s">
        <v>111</v>
      </c>
      <c r="C33" s="428"/>
      <c r="D33" s="429"/>
      <c r="E33" s="429"/>
      <c r="F33" s="128"/>
    </row>
    <row r="34" spans="1:6" ht="37.5">
      <c r="A34" s="144" t="s">
        <v>21</v>
      </c>
      <c r="B34" s="145" t="s">
        <v>112</v>
      </c>
      <c r="C34" s="141" t="s">
        <v>113</v>
      </c>
      <c r="D34" s="138" t="s">
        <v>47</v>
      </c>
      <c r="E34" s="146"/>
      <c r="F34" s="128"/>
    </row>
    <row r="35" spans="1:6" ht="37.5">
      <c r="A35" s="144" t="s">
        <v>19</v>
      </c>
      <c r="B35" s="145" t="s">
        <v>115</v>
      </c>
      <c r="C35" s="141" t="s">
        <v>8</v>
      </c>
      <c r="D35" s="138" t="s">
        <v>47</v>
      </c>
      <c r="E35" s="146"/>
      <c r="F35" s="128"/>
    </row>
    <row r="36" spans="1:6" ht="37.5">
      <c r="A36" s="144" t="s">
        <v>15</v>
      </c>
      <c r="B36" s="145" t="s">
        <v>117</v>
      </c>
      <c r="C36" s="141" t="s">
        <v>18</v>
      </c>
      <c r="D36" s="138" t="s">
        <v>47</v>
      </c>
      <c r="E36" s="146"/>
      <c r="F36" s="128"/>
    </row>
    <row r="37" spans="1:6" ht="37.5">
      <c r="A37" s="142" t="s">
        <v>16</v>
      </c>
      <c r="B37" s="432" t="s">
        <v>106</v>
      </c>
      <c r="C37" s="431"/>
      <c r="D37" s="431"/>
      <c r="E37" s="143">
        <v>0.3</v>
      </c>
      <c r="F37" s="128"/>
    </row>
    <row r="38" spans="1:6" ht="19.5">
      <c r="A38" s="135">
        <v>3</v>
      </c>
      <c r="B38" s="428" t="s">
        <v>1</v>
      </c>
      <c r="C38" s="428"/>
      <c r="D38" s="429"/>
      <c r="E38" s="429"/>
      <c r="F38" s="128"/>
    </row>
    <row r="39" spans="1:6" ht="37.5">
      <c r="A39" s="144" t="s">
        <v>32</v>
      </c>
      <c r="B39" s="145" t="s">
        <v>118</v>
      </c>
      <c r="C39" s="141" t="s">
        <v>18</v>
      </c>
      <c r="D39" s="138" t="s">
        <v>47</v>
      </c>
      <c r="E39" s="146"/>
      <c r="F39" s="128"/>
    </row>
    <row r="40" spans="1:6" ht="37.5">
      <c r="A40" s="144" t="s">
        <v>24</v>
      </c>
      <c r="B40" s="145" t="s">
        <v>120</v>
      </c>
      <c r="C40" s="141" t="s">
        <v>18</v>
      </c>
      <c r="D40" s="138" t="s">
        <v>47</v>
      </c>
      <c r="E40" s="146"/>
      <c r="F40" s="128"/>
    </row>
    <row r="41" spans="1:6" ht="37.5">
      <c r="A41" s="144" t="s">
        <v>26</v>
      </c>
      <c r="B41" s="145" t="s">
        <v>122</v>
      </c>
      <c r="C41" s="141" t="s">
        <v>72</v>
      </c>
      <c r="D41" s="138" t="s">
        <v>47</v>
      </c>
      <c r="E41" s="146"/>
      <c r="F41" s="128"/>
    </row>
    <row r="42" spans="1:6" ht="37.5">
      <c r="A42" s="144" t="s">
        <v>30</v>
      </c>
      <c r="B42" s="145" t="s">
        <v>123</v>
      </c>
      <c r="C42" s="141" t="s">
        <v>18</v>
      </c>
      <c r="D42" s="138" t="s">
        <v>47</v>
      </c>
      <c r="E42" s="146"/>
      <c r="F42" s="128"/>
    </row>
    <row r="43" spans="1:6" ht="37.5">
      <c r="A43" s="144" t="s">
        <v>31</v>
      </c>
      <c r="B43" s="145" t="s">
        <v>124</v>
      </c>
      <c r="C43" s="141" t="s">
        <v>18</v>
      </c>
      <c r="D43" s="138" t="s">
        <v>47</v>
      </c>
      <c r="E43" s="146"/>
      <c r="F43" s="128"/>
    </row>
    <row r="44" spans="1:6" ht="37.5">
      <c r="A44" s="142" t="s">
        <v>27</v>
      </c>
      <c r="B44" s="432" t="s">
        <v>106</v>
      </c>
      <c r="C44" s="431"/>
      <c r="D44" s="431"/>
      <c r="E44" s="143">
        <v>0.3</v>
      </c>
      <c r="F44" s="128"/>
    </row>
    <row r="45" spans="1:6" ht="19.5">
      <c r="A45" s="135">
        <v>4</v>
      </c>
      <c r="B45" s="428" t="s">
        <v>5</v>
      </c>
      <c r="C45" s="428"/>
      <c r="D45" s="429"/>
      <c r="E45" s="429"/>
      <c r="F45" s="128"/>
    </row>
    <row r="46" spans="1:6" ht="37.5">
      <c r="A46" s="144" t="s">
        <v>33</v>
      </c>
      <c r="B46" s="145" t="s">
        <v>228</v>
      </c>
      <c r="C46" s="141" t="s">
        <v>72</v>
      </c>
      <c r="D46" s="138" t="s">
        <v>47</v>
      </c>
      <c r="E46" s="146"/>
      <c r="F46" s="128"/>
    </row>
    <row r="47" spans="1:6" ht="37.5">
      <c r="A47" s="144" t="s">
        <v>114</v>
      </c>
      <c r="B47" s="145" t="s">
        <v>229</v>
      </c>
      <c r="C47" s="141" t="s">
        <v>18</v>
      </c>
      <c r="D47" s="138" t="s">
        <v>47</v>
      </c>
      <c r="E47" s="146"/>
      <c r="F47" s="128"/>
    </row>
    <row r="48" spans="1:6" ht="37.5">
      <c r="A48" s="142" t="s">
        <v>116</v>
      </c>
      <c r="B48" s="432" t="s">
        <v>106</v>
      </c>
      <c r="C48" s="431"/>
      <c r="D48" s="431"/>
      <c r="E48" s="143">
        <v>0.3</v>
      </c>
      <c r="F48" s="128"/>
    </row>
    <row r="49" spans="1:6" ht="19.5">
      <c r="A49" s="135">
        <v>5</v>
      </c>
      <c r="B49" s="428" t="s">
        <v>125</v>
      </c>
      <c r="C49" s="428"/>
      <c r="D49" s="429"/>
      <c r="E49" s="429"/>
      <c r="F49" s="128"/>
    </row>
    <row r="50" spans="1:6" ht="56.25">
      <c r="A50" s="144" t="s">
        <v>23</v>
      </c>
      <c r="B50" s="145" t="s">
        <v>127</v>
      </c>
      <c r="C50" s="141" t="s">
        <v>128</v>
      </c>
      <c r="D50" s="138" t="s">
        <v>47</v>
      </c>
      <c r="E50" s="146"/>
      <c r="F50" s="128"/>
    </row>
    <row r="51" spans="1:6" ht="37.5">
      <c r="A51" s="144" t="s">
        <v>119</v>
      </c>
      <c r="B51" s="145" t="s">
        <v>130</v>
      </c>
      <c r="C51" s="141" t="s">
        <v>8</v>
      </c>
      <c r="D51" s="138" t="s">
        <v>47</v>
      </c>
      <c r="E51" s="146"/>
      <c r="F51" s="128"/>
    </row>
    <row r="52" spans="1:6" ht="37.5">
      <c r="A52" s="142" t="s">
        <v>121</v>
      </c>
      <c r="B52" s="432" t="s">
        <v>106</v>
      </c>
      <c r="C52" s="431"/>
      <c r="D52" s="431"/>
      <c r="E52" s="143">
        <v>0.45</v>
      </c>
      <c r="F52" s="128"/>
    </row>
    <row r="53" spans="1:6" ht="19.5">
      <c r="A53" s="135">
        <v>6</v>
      </c>
      <c r="B53" s="428" t="s">
        <v>249</v>
      </c>
      <c r="C53" s="428"/>
      <c r="D53" s="429"/>
      <c r="E53" s="429"/>
      <c r="F53" s="128"/>
    </row>
    <row r="54" spans="1:6" ht="37.5">
      <c r="A54" s="144" t="s">
        <v>34</v>
      </c>
      <c r="B54" s="137" t="s">
        <v>231</v>
      </c>
      <c r="C54" s="137" t="s">
        <v>72</v>
      </c>
      <c r="D54" s="138" t="s">
        <v>47</v>
      </c>
      <c r="E54" s="139"/>
      <c r="F54" s="128"/>
    </row>
    <row r="55" spans="1:6" ht="37.5">
      <c r="A55" s="142" t="s">
        <v>35</v>
      </c>
      <c r="B55" s="432" t="s">
        <v>106</v>
      </c>
      <c r="C55" s="431"/>
      <c r="D55" s="431"/>
      <c r="E55" s="143">
        <v>0.5</v>
      </c>
      <c r="F55" s="128"/>
    </row>
    <row r="56" spans="1:6" ht="19.5">
      <c r="A56" s="147">
        <v>7</v>
      </c>
      <c r="B56" s="428" t="s">
        <v>135</v>
      </c>
      <c r="C56" s="428"/>
      <c r="D56" s="429"/>
      <c r="E56" s="429"/>
      <c r="F56" s="128"/>
    </row>
    <row r="57" spans="1:6" ht="37.5">
      <c r="A57" s="148" t="s">
        <v>9</v>
      </c>
      <c r="B57" s="140" t="s">
        <v>137</v>
      </c>
      <c r="C57" s="149" t="s">
        <v>138</v>
      </c>
      <c r="D57" s="138" t="s">
        <v>47</v>
      </c>
      <c r="E57" s="139"/>
      <c r="F57" s="128"/>
    </row>
    <row r="58" spans="1:6" ht="37.5">
      <c r="A58" s="150" t="s">
        <v>230</v>
      </c>
      <c r="B58" s="432" t="s">
        <v>106</v>
      </c>
      <c r="C58" s="431"/>
      <c r="D58" s="431"/>
      <c r="E58" s="143">
        <v>0.3</v>
      </c>
      <c r="F58" s="128"/>
    </row>
    <row r="59" spans="1:6" ht="19.5">
      <c r="A59" s="147">
        <v>8</v>
      </c>
      <c r="B59" s="428" t="s">
        <v>12</v>
      </c>
      <c r="C59" s="428"/>
      <c r="D59" s="429"/>
      <c r="E59" s="429"/>
      <c r="F59" s="128"/>
    </row>
    <row r="60" spans="1:6" ht="37.5">
      <c r="A60" s="148" t="s">
        <v>126</v>
      </c>
      <c r="B60" s="151" t="s">
        <v>141</v>
      </c>
      <c r="C60" s="141" t="s">
        <v>8</v>
      </c>
      <c r="D60" s="138" t="s">
        <v>47</v>
      </c>
      <c r="E60" s="139"/>
      <c r="F60" s="128"/>
    </row>
    <row r="61" spans="1:6" ht="37.5">
      <c r="A61" s="150" t="s">
        <v>129</v>
      </c>
      <c r="B61" s="432" t="s">
        <v>106</v>
      </c>
      <c r="C61" s="431"/>
      <c r="D61" s="431"/>
      <c r="E61" s="143">
        <v>0.11</v>
      </c>
      <c r="F61" s="128"/>
    </row>
    <row r="62" spans="1:6" ht="19.5">
      <c r="A62" s="147">
        <v>9</v>
      </c>
      <c r="B62" s="428" t="s">
        <v>11</v>
      </c>
      <c r="C62" s="428"/>
      <c r="D62" s="429"/>
      <c r="E62" s="429"/>
      <c r="F62" s="128"/>
    </row>
    <row r="63" spans="1:6" ht="37.5">
      <c r="A63" s="152" t="s">
        <v>132</v>
      </c>
      <c r="B63" s="140" t="s">
        <v>144</v>
      </c>
      <c r="C63" s="141" t="s">
        <v>72</v>
      </c>
      <c r="D63" s="138" t="s">
        <v>47</v>
      </c>
      <c r="E63" s="139"/>
      <c r="F63" s="128"/>
    </row>
    <row r="64" spans="1:6" ht="37.5">
      <c r="A64" s="152" t="s">
        <v>134</v>
      </c>
      <c r="B64" s="140" t="s">
        <v>146</v>
      </c>
      <c r="C64" s="141" t="s">
        <v>72</v>
      </c>
      <c r="D64" s="138" t="s">
        <v>47</v>
      </c>
      <c r="E64" s="139"/>
      <c r="F64" s="128"/>
    </row>
    <row r="65" spans="1:6" ht="37.5">
      <c r="A65" s="152" t="s">
        <v>200</v>
      </c>
      <c r="B65" s="140" t="s">
        <v>147</v>
      </c>
      <c r="C65" s="141" t="s">
        <v>72</v>
      </c>
      <c r="D65" s="138" t="s">
        <v>47</v>
      </c>
      <c r="E65" s="139"/>
      <c r="F65" s="128"/>
    </row>
    <row r="66" spans="1:6" ht="37.5">
      <c r="A66" s="152" t="s">
        <v>201</v>
      </c>
      <c r="B66" s="140" t="s">
        <v>148</v>
      </c>
      <c r="C66" s="141" t="s">
        <v>72</v>
      </c>
      <c r="D66" s="138" t="s">
        <v>47</v>
      </c>
      <c r="E66" s="139"/>
      <c r="F66" s="128"/>
    </row>
    <row r="67" spans="1:6" ht="37.5">
      <c r="A67" s="153" t="s">
        <v>203</v>
      </c>
      <c r="B67" s="432" t="s">
        <v>106</v>
      </c>
      <c r="C67" s="431"/>
      <c r="D67" s="431"/>
      <c r="E67" s="143">
        <v>1</v>
      </c>
      <c r="F67" s="128"/>
    </row>
    <row r="68" spans="1:6" ht="19.5">
      <c r="A68" s="147">
        <v>10</v>
      </c>
      <c r="B68" s="428" t="s">
        <v>4</v>
      </c>
      <c r="C68" s="428"/>
      <c r="D68" s="429"/>
      <c r="E68" s="429"/>
      <c r="F68" s="128"/>
    </row>
    <row r="69" spans="1:6" ht="37.5">
      <c r="A69" s="144" t="s">
        <v>136</v>
      </c>
      <c r="B69" s="137" t="s">
        <v>152</v>
      </c>
      <c r="C69" s="141" t="s">
        <v>72</v>
      </c>
      <c r="D69" s="138" t="s">
        <v>47</v>
      </c>
      <c r="E69" s="139"/>
      <c r="F69" s="128"/>
    </row>
    <row r="70" spans="1:6" ht="37.5">
      <c r="A70" s="144" t="s">
        <v>139</v>
      </c>
      <c r="B70" s="137" t="s">
        <v>154</v>
      </c>
      <c r="C70" s="141" t="s">
        <v>72</v>
      </c>
      <c r="D70" s="138" t="s">
        <v>47</v>
      </c>
      <c r="E70" s="139"/>
      <c r="F70" s="128"/>
    </row>
    <row r="71" spans="1:6" ht="37.5">
      <c r="A71" s="144" t="s">
        <v>204</v>
      </c>
      <c r="B71" s="137" t="s">
        <v>155</v>
      </c>
      <c r="C71" s="141" t="s">
        <v>72</v>
      </c>
      <c r="D71" s="138" t="s">
        <v>47</v>
      </c>
      <c r="E71" s="139"/>
      <c r="F71" s="128"/>
    </row>
    <row r="72" spans="1:6" ht="37.5">
      <c r="A72" s="144" t="s">
        <v>205</v>
      </c>
      <c r="B72" s="137" t="s">
        <v>156</v>
      </c>
      <c r="C72" s="141" t="s">
        <v>72</v>
      </c>
      <c r="D72" s="138" t="s">
        <v>47</v>
      </c>
      <c r="E72" s="139"/>
      <c r="F72" s="128"/>
    </row>
    <row r="73" spans="1:6" ht="37.5">
      <c r="A73" s="144" t="s">
        <v>206</v>
      </c>
      <c r="B73" s="137" t="s">
        <v>157</v>
      </c>
      <c r="C73" s="141" t="s">
        <v>72</v>
      </c>
      <c r="D73" s="138" t="s">
        <v>47</v>
      </c>
      <c r="E73" s="139"/>
      <c r="F73" s="128"/>
    </row>
    <row r="74" spans="1:6" ht="37.5">
      <c r="A74" s="144" t="s">
        <v>207</v>
      </c>
      <c r="B74" s="137" t="s">
        <v>158</v>
      </c>
      <c r="C74" s="141" t="s">
        <v>72</v>
      </c>
      <c r="D74" s="138" t="s">
        <v>47</v>
      </c>
      <c r="E74" s="139"/>
      <c r="F74" s="128"/>
    </row>
    <row r="75" spans="1:6" ht="37.5">
      <c r="A75" s="144" t="s">
        <v>208</v>
      </c>
      <c r="B75" s="137" t="s">
        <v>159</v>
      </c>
      <c r="C75" s="141" t="s">
        <v>72</v>
      </c>
      <c r="D75" s="138" t="s">
        <v>47</v>
      </c>
      <c r="E75" s="139"/>
      <c r="F75" s="128"/>
    </row>
    <row r="76" spans="1:6" ht="37.5">
      <c r="A76" s="144" t="s">
        <v>209</v>
      </c>
      <c r="B76" s="137" t="s">
        <v>160</v>
      </c>
      <c r="C76" s="141" t="s">
        <v>72</v>
      </c>
      <c r="D76" s="138" t="s">
        <v>47</v>
      </c>
      <c r="E76" s="139"/>
      <c r="F76" s="128"/>
    </row>
    <row r="77" spans="1:6" ht="37.5">
      <c r="A77" s="144" t="s">
        <v>210</v>
      </c>
      <c r="B77" s="137" t="s">
        <v>161</v>
      </c>
      <c r="C77" s="141" t="s">
        <v>72</v>
      </c>
      <c r="D77" s="138" t="s">
        <v>47</v>
      </c>
      <c r="E77" s="139"/>
      <c r="F77" s="128"/>
    </row>
    <row r="78" spans="1:6" ht="37.5">
      <c r="A78" s="144" t="s">
        <v>211</v>
      </c>
      <c r="B78" s="137" t="s">
        <v>162</v>
      </c>
      <c r="C78" s="141" t="s">
        <v>72</v>
      </c>
      <c r="D78" s="138" t="s">
        <v>47</v>
      </c>
      <c r="E78" s="139"/>
      <c r="F78" s="128"/>
    </row>
    <row r="79" spans="1:6" ht="37.5">
      <c r="A79" s="144" t="s">
        <v>212</v>
      </c>
      <c r="B79" s="137" t="s">
        <v>233</v>
      </c>
      <c r="C79" s="141" t="s">
        <v>72</v>
      </c>
      <c r="D79" s="138" t="s">
        <v>47</v>
      </c>
      <c r="E79" s="139"/>
      <c r="F79" s="128"/>
    </row>
    <row r="80" spans="1:6" ht="37.5">
      <c r="A80" s="144" t="s">
        <v>213</v>
      </c>
      <c r="B80" s="137" t="s">
        <v>163</v>
      </c>
      <c r="C80" s="141" t="s">
        <v>72</v>
      </c>
      <c r="D80" s="138" t="s">
        <v>47</v>
      </c>
      <c r="E80" s="139"/>
      <c r="F80" s="128"/>
    </row>
    <row r="81" spans="1:6" ht="37.5">
      <c r="A81" s="142" t="s">
        <v>214</v>
      </c>
      <c r="B81" s="432" t="s">
        <v>106</v>
      </c>
      <c r="C81" s="431"/>
      <c r="D81" s="431"/>
      <c r="E81" s="143">
        <v>2.05</v>
      </c>
      <c r="F81" s="128"/>
    </row>
    <row r="82" spans="1:6" ht="19.5">
      <c r="A82" s="135">
        <v>11</v>
      </c>
      <c r="B82" s="428" t="s">
        <v>6</v>
      </c>
      <c r="C82" s="428"/>
      <c r="D82" s="429"/>
      <c r="E82" s="429"/>
      <c r="F82" s="128"/>
    </row>
    <row r="83" spans="1:6" ht="37.5">
      <c r="A83" s="144" t="s">
        <v>140</v>
      </c>
      <c r="B83" s="145" t="s">
        <v>243</v>
      </c>
      <c r="C83" s="141" t="s">
        <v>72</v>
      </c>
      <c r="D83" s="138" t="s">
        <v>47</v>
      </c>
      <c r="E83" s="146"/>
      <c r="F83" s="128"/>
    </row>
    <row r="84" spans="1:6" ht="37.5">
      <c r="A84" s="142" t="s">
        <v>142</v>
      </c>
      <c r="B84" s="432" t="s">
        <v>106</v>
      </c>
      <c r="C84" s="431"/>
      <c r="D84" s="431"/>
      <c r="E84" s="143">
        <v>0.56</v>
      </c>
      <c r="F84" s="128"/>
    </row>
    <row r="85" spans="1:6" ht="19.5">
      <c r="A85" s="135">
        <v>12</v>
      </c>
      <c r="B85" s="428" t="s">
        <v>168</v>
      </c>
      <c r="C85" s="428"/>
      <c r="D85" s="429"/>
      <c r="E85" s="429"/>
      <c r="F85" s="128"/>
    </row>
    <row r="86" spans="1:6" ht="37.5">
      <c r="A86" s="144" t="s">
        <v>143</v>
      </c>
      <c r="B86" s="145" t="s">
        <v>244</v>
      </c>
      <c r="C86" s="141" t="s">
        <v>72</v>
      </c>
      <c r="D86" s="138" t="s">
        <v>47</v>
      </c>
      <c r="E86" s="146"/>
      <c r="F86" s="128"/>
    </row>
    <row r="87" spans="1:6" ht="37.5">
      <c r="A87" s="142" t="s">
        <v>145</v>
      </c>
      <c r="B87" s="432" t="s">
        <v>106</v>
      </c>
      <c r="C87" s="431"/>
      <c r="D87" s="431"/>
      <c r="E87" s="143">
        <v>0.64</v>
      </c>
      <c r="F87" s="128"/>
    </row>
    <row r="88" spans="1:6" ht="19.5">
      <c r="A88" s="135">
        <v>13</v>
      </c>
      <c r="B88" s="428" t="s">
        <v>7</v>
      </c>
      <c r="C88" s="428"/>
      <c r="D88" s="429"/>
      <c r="E88" s="429"/>
      <c r="F88" s="128"/>
    </row>
    <row r="89" spans="1:6" ht="37.5">
      <c r="A89" s="144" t="s">
        <v>151</v>
      </c>
      <c r="B89" s="145" t="s">
        <v>245</v>
      </c>
      <c r="C89" s="141" t="s">
        <v>72</v>
      </c>
      <c r="D89" s="138" t="s">
        <v>47</v>
      </c>
      <c r="E89" s="146"/>
      <c r="F89" s="128"/>
    </row>
    <row r="90" spans="1:6" ht="37.5">
      <c r="A90" s="142" t="s">
        <v>153</v>
      </c>
      <c r="B90" s="432" t="s">
        <v>106</v>
      </c>
      <c r="C90" s="431"/>
      <c r="D90" s="431"/>
      <c r="E90" s="143">
        <v>0.9</v>
      </c>
      <c r="F90" s="128"/>
    </row>
    <row r="91" spans="1:6" ht="19.5">
      <c r="A91" s="147">
        <v>14</v>
      </c>
      <c r="B91" s="428" t="s">
        <v>173</v>
      </c>
      <c r="C91" s="428"/>
      <c r="D91" s="429"/>
      <c r="E91" s="429"/>
      <c r="F91" s="128"/>
    </row>
    <row r="92" spans="1:6" ht="37.5">
      <c r="A92" s="144" t="s">
        <v>164</v>
      </c>
      <c r="B92" s="145" t="s">
        <v>175</v>
      </c>
      <c r="C92" s="141" t="s">
        <v>72</v>
      </c>
      <c r="D92" s="138" t="s">
        <v>47</v>
      </c>
      <c r="E92" s="146"/>
      <c r="F92" s="128"/>
    </row>
    <row r="93" spans="1:6" ht="37.5">
      <c r="A93" s="142" t="s">
        <v>165</v>
      </c>
      <c r="B93" s="432" t="s">
        <v>106</v>
      </c>
      <c r="C93" s="431"/>
      <c r="D93" s="431"/>
      <c r="E93" s="143">
        <v>0.87</v>
      </c>
      <c r="F93" s="128"/>
    </row>
    <row r="94" spans="1:6" ht="19.5">
      <c r="A94" s="147">
        <v>15</v>
      </c>
      <c r="B94" s="428" t="s">
        <v>177</v>
      </c>
      <c r="C94" s="428"/>
      <c r="D94" s="429"/>
      <c r="E94" s="429"/>
      <c r="F94" s="128"/>
    </row>
    <row r="95" spans="1:6" ht="37.5">
      <c r="A95" s="154" t="s">
        <v>166</v>
      </c>
      <c r="B95" s="140" t="s">
        <v>179</v>
      </c>
      <c r="C95" s="141" t="s">
        <v>97</v>
      </c>
      <c r="D95" s="138" t="s">
        <v>47</v>
      </c>
      <c r="E95" s="139"/>
      <c r="F95" s="128"/>
    </row>
    <row r="96" spans="1:6" ht="37.5">
      <c r="A96" s="154" t="s">
        <v>167</v>
      </c>
      <c r="B96" s="140" t="s">
        <v>181</v>
      </c>
      <c r="C96" s="141" t="s">
        <v>97</v>
      </c>
      <c r="D96" s="138" t="s">
        <v>47</v>
      </c>
      <c r="E96" s="139"/>
      <c r="F96" s="128"/>
    </row>
    <row r="97" spans="1:6" ht="37.5">
      <c r="A97" s="155" t="s">
        <v>215</v>
      </c>
      <c r="B97" s="432" t="s">
        <v>106</v>
      </c>
      <c r="C97" s="431"/>
      <c r="D97" s="431"/>
      <c r="E97" s="143">
        <v>6</v>
      </c>
      <c r="F97" s="128"/>
    </row>
    <row r="98" spans="1:6" ht="19.5">
      <c r="A98" s="156" t="s">
        <v>10</v>
      </c>
      <c r="B98" s="433" t="s">
        <v>183</v>
      </c>
      <c r="C98" s="434"/>
      <c r="D98" s="434"/>
      <c r="E98" s="434"/>
      <c r="F98" s="128"/>
    </row>
    <row r="99" spans="1:6" ht="37.5">
      <c r="A99" s="157" t="s">
        <v>169</v>
      </c>
      <c r="B99" s="145" t="s">
        <v>185</v>
      </c>
      <c r="C99" s="141" t="s">
        <v>14</v>
      </c>
      <c r="D99" s="138" t="s">
        <v>47</v>
      </c>
      <c r="E99" s="146"/>
      <c r="F99" s="128"/>
    </row>
    <row r="100" spans="1:6" ht="37.5">
      <c r="A100" s="157" t="s">
        <v>170</v>
      </c>
      <c r="B100" s="145" t="s">
        <v>187</v>
      </c>
      <c r="C100" s="141" t="s">
        <v>188</v>
      </c>
      <c r="D100" s="138" t="s">
        <v>47</v>
      </c>
      <c r="E100" s="146"/>
      <c r="F100" s="128"/>
    </row>
    <row r="101" spans="1:6" ht="37.5">
      <c r="A101" s="155" t="s">
        <v>216</v>
      </c>
      <c r="B101" s="432" t="s">
        <v>106</v>
      </c>
      <c r="C101" s="431"/>
      <c r="D101" s="431"/>
      <c r="E101" s="143">
        <v>3.75</v>
      </c>
      <c r="F101" s="128"/>
    </row>
    <row r="102" spans="1:6" ht="19.5">
      <c r="A102" s="156" t="s">
        <v>3</v>
      </c>
      <c r="B102" s="428" t="s">
        <v>22</v>
      </c>
      <c r="C102" s="428"/>
      <c r="D102" s="429"/>
      <c r="E102" s="429"/>
      <c r="F102" s="128"/>
    </row>
    <row r="103" spans="1:6" ht="37.5">
      <c r="A103" s="157" t="s">
        <v>171</v>
      </c>
      <c r="B103" s="145" t="s">
        <v>190</v>
      </c>
      <c r="C103" s="137" t="s">
        <v>72</v>
      </c>
      <c r="D103" s="158"/>
      <c r="E103" s="146"/>
      <c r="F103" s="128"/>
    </row>
    <row r="104" spans="1:6" ht="37.5">
      <c r="A104" s="159" t="s">
        <v>172</v>
      </c>
      <c r="B104" s="432" t="s">
        <v>106</v>
      </c>
      <c r="C104" s="431"/>
      <c r="D104" s="431"/>
      <c r="E104" s="143">
        <v>0.12</v>
      </c>
      <c r="F104" s="128"/>
    </row>
    <row r="105" spans="1:6" ht="19.5">
      <c r="A105" s="160">
        <v>18</v>
      </c>
      <c r="B105" s="438" t="s">
        <v>192</v>
      </c>
      <c r="C105" s="438"/>
      <c r="D105" s="439"/>
      <c r="E105" s="439"/>
      <c r="F105" s="128"/>
    </row>
    <row r="106" spans="1:6" ht="37.5">
      <c r="A106" s="161" t="s">
        <v>174</v>
      </c>
      <c r="B106" s="162" t="s">
        <v>196</v>
      </c>
      <c r="C106" s="440" t="s">
        <v>237</v>
      </c>
      <c r="D106" s="163" t="s">
        <v>193</v>
      </c>
      <c r="E106" s="164" t="s">
        <v>198</v>
      </c>
      <c r="F106" s="128"/>
    </row>
    <row r="107" spans="1:6" ht="37.5">
      <c r="A107" s="161" t="s">
        <v>176</v>
      </c>
      <c r="B107" s="162" t="s">
        <v>195</v>
      </c>
      <c r="C107" s="440"/>
      <c r="D107" s="163" t="s">
        <v>193</v>
      </c>
      <c r="E107" s="165" t="s">
        <v>197</v>
      </c>
      <c r="F107" s="128"/>
    </row>
    <row r="108" spans="1:6" ht="38.25" thickBot="1">
      <c r="A108" s="166" t="s">
        <v>217</v>
      </c>
      <c r="B108" s="441" t="s">
        <v>106</v>
      </c>
      <c r="C108" s="442"/>
      <c r="D108" s="442"/>
      <c r="E108" s="167" t="s">
        <v>194</v>
      </c>
      <c r="F108" s="128"/>
    </row>
    <row r="109" spans="1:6" ht="19.5">
      <c r="A109" s="443" t="s">
        <v>234</v>
      </c>
      <c r="B109" s="444"/>
      <c r="C109" s="444"/>
      <c r="D109" s="444"/>
      <c r="E109" s="444"/>
      <c r="F109" s="128"/>
    </row>
    <row r="110" spans="1:6" ht="19.5">
      <c r="A110" s="135">
        <v>19</v>
      </c>
      <c r="B110" s="168" t="s">
        <v>13</v>
      </c>
      <c r="C110" s="168"/>
      <c r="D110" s="169"/>
      <c r="E110" s="169"/>
      <c r="F110" s="128"/>
    </row>
    <row r="111" spans="1:6" ht="37.5">
      <c r="A111" s="144" t="s">
        <v>178</v>
      </c>
      <c r="B111" s="137" t="s">
        <v>102</v>
      </c>
      <c r="C111" s="137" t="s">
        <v>2</v>
      </c>
      <c r="D111" s="138" t="s">
        <v>47</v>
      </c>
      <c r="E111" s="139"/>
      <c r="F111" s="128"/>
    </row>
    <row r="112" spans="1:6" ht="37.5">
      <c r="A112" s="144" t="s">
        <v>180</v>
      </c>
      <c r="B112" s="137" t="s">
        <v>20</v>
      </c>
      <c r="C112" s="137" t="s">
        <v>72</v>
      </c>
      <c r="D112" s="138" t="s">
        <v>47</v>
      </c>
      <c r="E112" s="139"/>
      <c r="F112" s="128"/>
    </row>
    <row r="113" spans="1:6" ht="37.5">
      <c r="A113" s="144" t="s">
        <v>182</v>
      </c>
      <c r="B113" s="170" t="s">
        <v>103</v>
      </c>
      <c r="C113" s="137" t="s">
        <v>18</v>
      </c>
      <c r="D113" s="138" t="s">
        <v>47</v>
      </c>
      <c r="E113" s="139"/>
      <c r="F113" s="128"/>
    </row>
    <row r="114" spans="1:6" ht="37.5">
      <c r="A114" s="144" t="s">
        <v>218</v>
      </c>
      <c r="B114" s="171" t="s">
        <v>17</v>
      </c>
      <c r="C114" s="137" t="s">
        <v>18</v>
      </c>
      <c r="D114" s="138" t="s">
        <v>47</v>
      </c>
      <c r="E114" s="139"/>
      <c r="F114" s="128"/>
    </row>
    <row r="115" spans="1:6" ht="37.5">
      <c r="A115" s="144" t="s">
        <v>219</v>
      </c>
      <c r="B115" s="171" t="s">
        <v>104</v>
      </c>
      <c r="C115" s="137" t="s">
        <v>14</v>
      </c>
      <c r="D115" s="138" t="s">
        <v>47</v>
      </c>
      <c r="E115" s="139"/>
      <c r="F115" s="128"/>
    </row>
    <row r="116" spans="1:6" ht="37.5">
      <c r="A116" s="144" t="s">
        <v>220</v>
      </c>
      <c r="B116" s="137" t="s">
        <v>105</v>
      </c>
      <c r="C116" s="137" t="s">
        <v>18</v>
      </c>
      <c r="D116" s="138" t="s">
        <v>47</v>
      </c>
      <c r="E116" s="139"/>
      <c r="F116" s="128"/>
    </row>
    <row r="117" spans="1:6" ht="37.5">
      <c r="A117" s="142" t="s">
        <v>221</v>
      </c>
      <c r="B117" s="445" t="s">
        <v>106</v>
      </c>
      <c r="C117" s="446"/>
      <c r="D117" s="447"/>
      <c r="E117" s="143">
        <v>7.05</v>
      </c>
      <c r="F117" s="128"/>
    </row>
    <row r="118" spans="1:6" ht="19.5">
      <c r="A118" s="135">
        <v>20</v>
      </c>
      <c r="B118" s="168" t="s">
        <v>199</v>
      </c>
      <c r="C118" s="168"/>
      <c r="D118" s="169"/>
      <c r="E118" s="169"/>
      <c r="F118" s="128"/>
    </row>
    <row r="119" spans="1:6" ht="37.5">
      <c r="A119" s="144" t="s">
        <v>186</v>
      </c>
      <c r="B119" s="137" t="s">
        <v>25</v>
      </c>
      <c r="C119" s="137" t="s">
        <v>107</v>
      </c>
      <c r="D119" s="138" t="s">
        <v>47</v>
      </c>
      <c r="E119" s="172"/>
      <c r="F119" s="128"/>
    </row>
    <row r="120" spans="1:6" ht="37.5">
      <c r="A120" s="144" t="s">
        <v>189</v>
      </c>
      <c r="B120" s="137" t="s">
        <v>108</v>
      </c>
      <c r="C120" s="137" t="s">
        <v>107</v>
      </c>
      <c r="D120" s="138" t="s">
        <v>47</v>
      </c>
      <c r="E120" s="139"/>
      <c r="F120" s="128"/>
    </row>
    <row r="121" spans="1:6" ht="37.5">
      <c r="A121" s="144" t="s">
        <v>222</v>
      </c>
      <c r="B121" s="137" t="s">
        <v>28</v>
      </c>
      <c r="C121" s="141" t="s">
        <v>72</v>
      </c>
      <c r="D121" s="138" t="s">
        <v>47</v>
      </c>
      <c r="E121" s="139"/>
      <c r="F121" s="128"/>
    </row>
    <row r="122" spans="1:6" ht="37.5">
      <c r="A122" s="144" t="s">
        <v>223</v>
      </c>
      <c r="B122" s="137" t="s">
        <v>109</v>
      </c>
      <c r="C122" s="141" t="s">
        <v>72</v>
      </c>
      <c r="D122" s="138" t="s">
        <v>47</v>
      </c>
      <c r="E122" s="139"/>
      <c r="F122" s="128"/>
    </row>
    <row r="123" spans="1:6" ht="37.5">
      <c r="A123" s="144" t="s">
        <v>224</v>
      </c>
      <c r="B123" s="137" t="s">
        <v>110</v>
      </c>
      <c r="C123" s="141" t="s">
        <v>107</v>
      </c>
      <c r="D123" s="138" t="s">
        <v>47</v>
      </c>
      <c r="E123" s="139"/>
      <c r="F123" s="128"/>
    </row>
    <row r="124" spans="1:6" ht="37.5">
      <c r="A124" s="144" t="s">
        <v>225</v>
      </c>
      <c r="B124" s="137" t="s">
        <v>29</v>
      </c>
      <c r="C124" s="141" t="s">
        <v>72</v>
      </c>
      <c r="D124" s="138" t="s">
        <v>47</v>
      </c>
      <c r="E124" s="139"/>
      <c r="F124" s="128"/>
    </row>
    <row r="125" spans="1:6" ht="38.25" thickBot="1">
      <c r="A125" s="173" t="s">
        <v>226</v>
      </c>
      <c r="B125" s="435" t="s">
        <v>106</v>
      </c>
      <c r="C125" s="436"/>
      <c r="D125" s="437"/>
      <c r="E125" s="174">
        <v>9.1</v>
      </c>
      <c r="F125" s="128"/>
    </row>
    <row r="126" spans="1:6" ht="18.75">
      <c r="A126" s="390" t="s">
        <v>191</v>
      </c>
      <c r="B126" s="391"/>
      <c r="C126" s="391"/>
      <c r="D126" s="391"/>
      <c r="E126" s="68">
        <f>E32+E37+E44+E52+E55+E58+E61+E67+E81+E87+E90+E93+E97+E101+E104+E117+E125+E84+E48</f>
        <v>51.3</v>
      </c>
      <c r="F126" s="128"/>
    </row>
    <row r="127" spans="1:6" ht="18.75">
      <c r="A127" s="390" t="s">
        <v>227</v>
      </c>
      <c r="B127" s="391"/>
      <c r="C127" s="391"/>
      <c r="D127" s="391"/>
      <c r="E127" s="68">
        <f>E126-E125-E117</f>
        <v>35.15</v>
      </c>
      <c r="F127" s="128"/>
    </row>
    <row r="128" spans="1:5" ht="15.75">
      <c r="A128" s="114"/>
      <c r="B128" s="114"/>
      <c r="C128" s="114"/>
      <c r="D128" s="114"/>
      <c r="E128" s="114"/>
    </row>
    <row r="129" spans="1:5" ht="15.75">
      <c r="A129" s="114"/>
      <c r="B129" s="117"/>
      <c r="C129" s="115"/>
      <c r="D129" s="115"/>
      <c r="E129" s="116"/>
    </row>
    <row r="130" spans="1:5" ht="15.75">
      <c r="A130" s="114"/>
      <c r="B130" s="117"/>
      <c r="C130" s="115"/>
      <c r="D130" s="115"/>
      <c r="E130" s="115"/>
    </row>
  </sheetData>
  <sheetProtection/>
  <mergeCells count="46">
    <mergeCell ref="B125:D125"/>
    <mergeCell ref="A126:D126"/>
    <mergeCell ref="A127:D127"/>
    <mergeCell ref="A1:B1"/>
    <mergeCell ref="B104:D104"/>
    <mergeCell ref="B105:E105"/>
    <mergeCell ref="C106:C107"/>
    <mergeCell ref="B108:D108"/>
    <mergeCell ref="A109:E109"/>
    <mergeCell ref="B117:D117"/>
    <mergeCell ref="B93:D93"/>
    <mergeCell ref="B94:E94"/>
    <mergeCell ref="B97:D97"/>
    <mergeCell ref="B98:E98"/>
    <mergeCell ref="B101:D101"/>
    <mergeCell ref="B102:E102"/>
    <mergeCell ref="B84:D84"/>
    <mergeCell ref="B85:E85"/>
    <mergeCell ref="B87:D87"/>
    <mergeCell ref="B88:E88"/>
    <mergeCell ref="B90:D90"/>
    <mergeCell ref="B91:E91"/>
    <mergeCell ref="B61:D61"/>
    <mergeCell ref="B62:E62"/>
    <mergeCell ref="B67:D67"/>
    <mergeCell ref="B68:E68"/>
    <mergeCell ref="B81:D81"/>
    <mergeCell ref="B82:E82"/>
    <mergeCell ref="B52:D52"/>
    <mergeCell ref="B53:E53"/>
    <mergeCell ref="B55:D55"/>
    <mergeCell ref="B56:E56"/>
    <mergeCell ref="B58:D58"/>
    <mergeCell ref="B59:E59"/>
    <mergeCell ref="B37:D37"/>
    <mergeCell ref="B38:E38"/>
    <mergeCell ref="B44:D44"/>
    <mergeCell ref="B45:E45"/>
    <mergeCell ref="B48:D48"/>
    <mergeCell ref="B49:E49"/>
    <mergeCell ref="A2:C2"/>
    <mergeCell ref="D2:E2"/>
    <mergeCell ref="D3:E3"/>
    <mergeCell ref="B6:E6"/>
    <mergeCell ref="B32:D32"/>
    <mergeCell ref="B33:E33"/>
  </mergeCells>
  <hyperlinks>
    <hyperlink ref="A1" location="ЖИЛРЕМСЕРВИС!A1" display="← вернуться назад"/>
  </hyperlinks>
  <printOptions/>
  <pageMargins left="0" right="0.11811023622047245" top="0.15748031496062992" bottom="0" header="0.31496062992125984" footer="0.31496062992125984"/>
  <pageSetup fitToHeight="2" fitToWidth="1" horizontalDpi="600" verticalDpi="600" orientation="portrait" paperSize="9" scale="3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31"/>
  <sheetViews>
    <sheetView zoomScale="70" zoomScaleNormal="70" zoomScalePageLayoutView="0" workbookViewId="0" topLeftCell="A1">
      <selection activeCell="A1" sqref="A1:B1"/>
    </sheetView>
  </sheetViews>
  <sheetFormatPr defaultColWidth="9.140625" defaultRowHeight="15" outlineLevelRow="1"/>
  <cols>
    <col min="1" max="1" width="5.140625" style="1" customWidth="1"/>
    <col min="2" max="2" width="90.00390625" style="1" customWidth="1"/>
    <col min="3" max="3" width="36.140625" style="1" customWidth="1"/>
    <col min="4" max="4" width="12.00390625" style="1" customWidth="1"/>
    <col min="5" max="5" width="93.140625" style="1" customWidth="1"/>
    <col min="6" max="16384" width="9.140625" style="1" customWidth="1"/>
  </cols>
  <sheetData>
    <row r="1" spans="1:2" ht="13.5" thickBot="1">
      <c r="A1" s="353" t="s">
        <v>286</v>
      </c>
      <c r="B1" s="353"/>
    </row>
    <row r="2" spans="1:5" ht="45" customHeight="1" thickBot="1">
      <c r="A2" s="354" t="s">
        <v>36</v>
      </c>
      <c r="B2" s="354"/>
      <c r="C2" s="354"/>
      <c r="D2" s="355" t="s">
        <v>246</v>
      </c>
      <c r="E2" s="357"/>
    </row>
    <row r="3" spans="1:5" ht="21">
      <c r="A3" s="2"/>
      <c r="B3" s="2" t="s">
        <v>242</v>
      </c>
      <c r="C3" s="3" t="s">
        <v>37</v>
      </c>
      <c r="D3" s="358">
        <v>787.1</v>
      </c>
      <c r="E3" s="360"/>
    </row>
    <row r="4" spans="1:5" ht="13.5" thickBot="1">
      <c r="A4" s="4"/>
      <c r="B4" s="4"/>
      <c r="C4" s="4"/>
      <c r="D4" s="5"/>
      <c r="E4" s="5"/>
    </row>
    <row r="5" spans="1:5" ht="25.5">
      <c r="A5" s="6" t="s">
        <v>0</v>
      </c>
      <c r="B5" s="7" t="s">
        <v>38</v>
      </c>
      <c r="C5" s="7" t="s">
        <v>39</v>
      </c>
      <c r="D5" s="7" t="s">
        <v>40</v>
      </c>
      <c r="E5" s="8" t="s">
        <v>42</v>
      </c>
    </row>
    <row r="6" spans="1:5" ht="15.75">
      <c r="A6" s="71">
        <v>1</v>
      </c>
      <c r="B6" s="398" t="s">
        <v>43</v>
      </c>
      <c r="C6" s="398"/>
      <c r="D6" s="399"/>
      <c r="E6" s="399"/>
    </row>
    <row r="7" spans="1:5" ht="45" customHeight="1" hidden="1" outlineLevel="1">
      <c r="A7" s="72" t="s">
        <v>44</v>
      </c>
      <c r="B7" s="73" t="s">
        <v>45</v>
      </c>
      <c r="C7" s="73" t="s">
        <v>46</v>
      </c>
      <c r="D7" s="74" t="s">
        <v>47</v>
      </c>
      <c r="E7" s="75">
        <v>3.417033205045888</v>
      </c>
    </row>
    <row r="8" spans="1:5" ht="12.75" customHeight="1" hidden="1" outlineLevel="1">
      <c r="A8" s="72" t="s">
        <v>48</v>
      </c>
      <c r="B8" s="73" t="s">
        <v>49</v>
      </c>
      <c r="C8" s="73" t="s">
        <v>46</v>
      </c>
      <c r="D8" s="74" t="s">
        <v>47</v>
      </c>
      <c r="E8" s="75">
        <v>0.9241033196036051</v>
      </c>
    </row>
    <row r="9" spans="1:5" ht="22.5" customHeight="1" hidden="1" outlineLevel="1">
      <c r="A9" s="72" t="s">
        <v>50</v>
      </c>
      <c r="B9" s="73" t="s">
        <v>51</v>
      </c>
      <c r="C9" s="73" t="s">
        <v>46</v>
      </c>
      <c r="D9" s="74" t="s">
        <v>47</v>
      </c>
      <c r="E9" s="75">
        <v>2.98721770755584</v>
      </c>
    </row>
    <row r="10" spans="1:5" ht="22.5" customHeight="1" hidden="1" outlineLevel="1">
      <c r="A10" s="72" t="s">
        <v>52</v>
      </c>
      <c r="B10" s="73" t="s">
        <v>53</v>
      </c>
      <c r="C10" s="73" t="s">
        <v>54</v>
      </c>
      <c r="D10" s="74" t="s">
        <v>47</v>
      </c>
      <c r="E10" s="75">
        <v>0.2149077487450244</v>
      </c>
    </row>
    <row r="11" spans="1:5" ht="12.75" customHeight="1" hidden="1" outlineLevel="1">
      <c r="A11" s="72" t="s">
        <v>55</v>
      </c>
      <c r="B11" s="73" t="s">
        <v>56</v>
      </c>
      <c r="C11" s="73" t="s">
        <v>54</v>
      </c>
      <c r="D11" s="74" t="s">
        <v>47</v>
      </c>
      <c r="E11" s="75">
        <v>0.02149077487450244</v>
      </c>
    </row>
    <row r="12" spans="1:5" ht="12.75" customHeight="1" hidden="1" outlineLevel="1">
      <c r="A12" s="72" t="s">
        <v>57</v>
      </c>
      <c r="B12" s="73" t="s">
        <v>58</v>
      </c>
      <c r="C12" s="73" t="s">
        <v>59</v>
      </c>
      <c r="D12" s="74" t="s">
        <v>47</v>
      </c>
      <c r="E12" s="75">
        <v>0.2149077487450244</v>
      </c>
    </row>
    <row r="13" spans="1:5" ht="22.5" customHeight="1" hidden="1" outlineLevel="1">
      <c r="A13" s="72" t="s">
        <v>60</v>
      </c>
      <c r="B13" s="73" t="s">
        <v>61</v>
      </c>
      <c r="C13" s="73" t="s">
        <v>46</v>
      </c>
      <c r="D13" s="74" t="s">
        <v>47</v>
      </c>
      <c r="E13" s="75">
        <v>0.7091955708585808</v>
      </c>
    </row>
    <row r="14" spans="1:5" ht="12.75" customHeight="1" hidden="1" outlineLevel="1">
      <c r="A14" s="72" t="s">
        <v>62</v>
      </c>
      <c r="B14" s="73" t="s">
        <v>63</v>
      </c>
      <c r="C14" s="73" t="s">
        <v>46</v>
      </c>
      <c r="D14" s="74" t="s">
        <v>47</v>
      </c>
      <c r="E14" s="75">
        <v>0.6232324713605707</v>
      </c>
    </row>
    <row r="15" spans="1:5" ht="33.75" customHeight="1" hidden="1" outlineLevel="1">
      <c r="A15" s="72" t="s">
        <v>64</v>
      </c>
      <c r="B15" s="73" t="s">
        <v>65</v>
      </c>
      <c r="C15" s="73" t="s">
        <v>46</v>
      </c>
      <c r="D15" s="74" t="s">
        <v>47</v>
      </c>
      <c r="E15" s="75">
        <v>0.9670848693526098</v>
      </c>
    </row>
    <row r="16" spans="1:5" ht="33.75" customHeight="1" hidden="1" outlineLevel="1">
      <c r="A16" s="72" t="s">
        <v>66</v>
      </c>
      <c r="B16" s="73" t="s">
        <v>67</v>
      </c>
      <c r="C16" s="73" t="s">
        <v>46</v>
      </c>
      <c r="D16" s="74" t="s">
        <v>47</v>
      </c>
      <c r="E16" s="75">
        <v>0.9670848693526098</v>
      </c>
    </row>
    <row r="17" spans="1:5" ht="22.5" customHeight="1" hidden="1" outlineLevel="1">
      <c r="A17" s="72" t="s">
        <v>68</v>
      </c>
      <c r="B17" s="73" t="s">
        <v>69</v>
      </c>
      <c r="C17" s="73" t="s">
        <v>46</v>
      </c>
      <c r="D17" s="74" t="s">
        <v>47</v>
      </c>
      <c r="E17" s="75">
        <v>0.47279704723905375</v>
      </c>
    </row>
    <row r="18" spans="1:5" ht="12.75" customHeight="1" hidden="1" outlineLevel="1">
      <c r="A18" s="72" t="s">
        <v>70</v>
      </c>
      <c r="B18" s="73" t="s">
        <v>71</v>
      </c>
      <c r="C18" s="73" t="s">
        <v>72</v>
      </c>
      <c r="D18" s="74" t="s">
        <v>47</v>
      </c>
      <c r="E18" s="75">
        <v>0.08596309949800976</v>
      </c>
    </row>
    <row r="19" spans="1:5" ht="33.75" customHeight="1" hidden="1" outlineLevel="1">
      <c r="A19" s="72" t="s">
        <v>73</v>
      </c>
      <c r="B19" s="73" t="s">
        <v>74</v>
      </c>
      <c r="C19" s="73" t="s">
        <v>46</v>
      </c>
      <c r="D19" s="74" t="s">
        <v>47</v>
      </c>
      <c r="E19" s="75">
        <v>0.15043542412151711</v>
      </c>
    </row>
    <row r="20" spans="1:5" ht="12.75" customHeight="1" hidden="1" outlineLevel="1">
      <c r="A20" s="72" t="s">
        <v>75</v>
      </c>
      <c r="B20" s="73" t="s">
        <v>76</v>
      </c>
      <c r="C20" s="73" t="s">
        <v>46</v>
      </c>
      <c r="D20" s="74" t="s">
        <v>47</v>
      </c>
      <c r="E20" s="75">
        <v>0.47279704723905375</v>
      </c>
    </row>
    <row r="21" spans="1:5" ht="22.5" customHeight="1" hidden="1" outlineLevel="1">
      <c r="A21" s="72" t="s">
        <v>77</v>
      </c>
      <c r="B21" s="73" t="s">
        <v>78</v>
      </c>
      <c r="C21" s="73" t="s">
        <v>72</v>
      </c>
      <c r="D21" s="74" t="s">
        <v>47</v>
      </c>
      <c r="E21" s="75">
        <v>0.47279704723905375</v>
      </c>
    </row>
    <row r="22" spans="1:5" ht="12.75" customHeight="1" hidden="1" outlineLevel="1">
      <c r="A22" s="72" t="s">
        <v>79</v>
      </c>
      <c r="B22" s="73" t="s">
        <v>80</v>
      </c>
      <c r="C22" s="73" t="s">
        <v>46</v>
      </c>
      <c r="D22" s="74" t="s">
        <v>47</v>
      </c>
      <c r="E22" s="75">
        <v>1.4613726914661662</v>
      </c>
    </row>
    <row r="23" spans="1:5" ht="22.5" customHeight="1" hidden="1" outlineLevel="1">
      <c r="A23" s="72" t="s">
        <v>81</v>
      </c>
      <c r="B23" s="73" t="s">
        <v>82</v>
      </c>
      <c r="C23" s="73" t="s">
        <v>46</v>
      </c>
      <c r="D23" s="74" t="s">
        <v>47</v>
      </c>
      <c r="E23" s="75">
        <v>0.08596309949800976</v>
      </c>
    </row>
    <row r="24" spans="1:5" ht="22.5" customHeight="1" hidden="1" outlineLevel="1">
      <c r="A24" s="72" t="s">
        <v>83</v>
      </c>
      <c r="B24" s="73" t="s">
        <v>84</v>
      </c>
      <c r="C24" s="73" t="s">
        <v>72</v>
      </c>
      <c r="D24" s="74" t="s">
        <v>47</v>
      </c>
      <c r="E24" s="75">
        <v>0.06447232462350733</v>
      </c>
    </row>
    <row r="25" spans="1:5" ht="12.75" customHeight="1" hidden="1" outlineLevel="1">
      <c r="A25" s="72" t="s">
        <v>85</v>
      </c>
      <c r="B25" s="73" t="s">
        <v>86</v>
      </c>
      <c r="C25" s="73" t="s">
        <v>46</v>
      </c>
      <c r="D25" s="74" t="s">
        <v>47</v>
      </c>
      <c r="E25" s="75">
        <v>0.9885756442271123</v>
      </c>
    </row>
    <row r="26" spans="1:5" ht="22.5" customHeight="1" hidden="1" outlineLevel="1">
      <c r="A26" s="72" t="s">
        <v>87</v>
      </c>
      <c r="B26" s="73" t="s">
        <v>88</v>
      </c>
      <c r="C26" s="73" t="s">
        <v>46</v>
      </c>
      <c r="D26" s="74" t="s">
        <v>47</v>
      </c>
      <c r="E26" s="75">
        <v>0.06447232462350733</v>
      </c>
    </row>
    <row r="27" spans="1:5" ht="22.5" customHeight="1" hidden="1" outlineLevel="1">
      <c r="A27" s="72" t="s">
        <v>89</v>
      </c>
      <c r="B27" s="73" t="s">
        <v>90</v>
      </c>
      <c r="C27" s="73" t="s">
        <v>46</v>
      </c>
      <c r="D27" s="74" t="s">
        <v>47</v>
      </c>
      <c r="E27" s="75">
        <v>0.19341697387052198</v>
      </c>
    </row>
    <row r="28" spans="1:5" ht="33.75" customHeight="1" hidden="1" outlineLevel="1">
      <c r="A28" s="72" t="s">
        <v>91</v>
      </c>
      <c r="B28" s="73" t="s">
        <v>92</v>
      </c>
      <c r="C28" s="73" t="s">
        <v>72</v>
      </c>
      <c r="D28" s="74" t="s">
        <v>47</v>
      </c>
      <c r="E28" s="75">
        <v>0.15043542412151711</v>
      </c>
    </row>
    <row r="29" spans="1:5" ht="12.75" customHeight="1" hidden="1" outlineLevel="1">
      <c r="A29" s="72" t="s">
        <v>93</v>
      </c>
      <c r="B29" s="73" t="s">
        <v>94</v>
      </c>
      <c r="C29" s="73" t="s">
        <v>72</v>
      </c>
      <c r="D29" s="74" t="s">
        <v>47</v>
      </c>
      <c r="E29" s="75">
        <v>0.15043542412151711</v>
      </c>
    </row>
    <row r="30" spans="1:5" ht="12.75" customHeight="1" hidden="1" outlineLevel="1">
      <c r="A30" s="72" t="s">
        <v>95</v>
      </c>
      <c r="B30" s="76" t="s">
        <v>96</v>
      </c>
      <c r="C30" s="77" t="s">
        <v>97</v>
      </c>
      <c r="D30" s="74" t="s">
        <v>47</v>
      </c>
      <c r="E30" s="75">
        <v>1.0100664191016149</v>
      </c>
    </row>
    <row r="31" spans="1:5" ht="12.75" customHeight="1" hidden="1" outlineLevel="1">
      <c r="A31" s="72" t="s">
        <v>98</v>
      </c>
      <c r="B31" s="77" t="s">
        <v>99</v>
      </c>
      <c r="C31" s="77" t="s">
        <v>18</v>
      </c>
      <c r="D31" s="74" t="s">
        <v>47</v>
      </c>
      <c r="E31" s="75">
        <v>0.12894464924701465</v>
      </c>
    </row>
    <row r="32" spans="1:5" ht="31.5" collapsed="1">
      <c r="A32" s="78" t="s">
        <v>100</v>
      </c>
      <c r="B32" s="400" t="s">
        <v>101</v>
      </c>
      <c r="C32" s="401"/>
      <c r="D32" s="401"/>
      <c r="E32" s="79">
        <v>17</v>
      </c>
    </row>
    <row r="33" spans="1:5" ht="15.75">
      <c r="A33" s="71">
        <v>2</v>
      </c>
      <c r="B33" s="398" t="s">
        <v>111</v>
      </c>
      <c r="C33" s="398"/>
      <c r="D33" s="399"/>
      <c r="E33" s="399"/>
    </row>
    <row r="34" spans="1:7" ht="47.25">
      <c r="A34" s="80" t="s">
        <v>21</v>
      </c>
      <c r="B34" s="81" t="s">
        <v>112</v>
      </c>
      <c r="C34" s="77" t="s">
        <v>113</v>
      </c>
      <c r="D34" s="74" t="s">
        <v>47</v>
      </c>
      <c r="E34" s="82"/>
      <c r="F34" s="28"/>
      <c r="G34" s="29"/>
    </row>
    <row r="35" spans="1:7" ht="15.75">
      <c r="A35" s="80" t="s">
        <v>19</v>
      </c>
      <c r="B35" s="81" t="s">
        <v>115</v>
      </c>
      <c r="C35" s="77" t="s">
        <v>8</v>
      </c>
      <c r="D35" s="74" t="s">
        <v>47</v>
      </c>
      <c r="E35" s="82"/>
      <c r="F35" s="28"/>
      <c r="G35" s="29"/>
    </row>
    <row r="36" spans="1:7" ht="15.75">
      <c r="A36" s="80" t="s">
        <v>15</v>
      </c>
      <c r="B36" s="81" t="s">
        <v>117</v>
      </c>
      <c r="C36" s="77" t="s">
        <v>18</v>
      </c>
      <c r="D36" s="74" t="s">
        <v>47</v>
      </c>
      <c r="E36" s="82"/>
      <c r="F36" s="28"/>
      <c r="G36" s="29"/>
    </row>
    <row r="37" spans="1:7" ht="15.75">
      <c r="A37" s="78" t="s">
        <v>16</v>
      </c>
      <c r="B37" s="402" t="s">
        <v>106</v>
      </c>
      <c r="C37" s="401"/>
      <c r="D37" s="401"/>
      <c r="E37" s="79">
        <v>1.37</v>
      </c>
      <c r="F37" s="28"/>
      <c r="G37" s="29"/>
    </row>
    <row r="38" spans="1:7" ht="15.75">
      <c r="A38" s="71">
        <v>3</v>
      </c>
      <c r="B38" s="398" t="s">
        <v>1</v>
      </c>
      <c r="C38" s="398"/>
      <c r="D38" s="399"/>
      <c r="E38" s="399"/>
      <c r="F38" s="28"/>
      <c r="G38" s="29"/>
    </row>
    <row r="39" spans="1:7" ht="15.75">
      <c r="A39" s="80" t="s">
        <v>32</v>
      </c>
      <c r="B39" s="81" t="s">
        <v>118</v>
      </c>
      <c r="C39" s="77" t="s">
        <v>18</v>
      </c>
      <c r="D39" s="74" t="s">
        <v>47</v>
      </c>
      <c r="E39" s="82"/>
      <c r="F39" s="28"/>
      <c r="G39" s="29"/>
    </row>
    <row r="40" spans="1:7" ht="15.75">
      <c r="A40" s="80" t="s">
        <v>24</v>
      </c>
      <c r="B40" s="81" t="s">
        <v>120</v>
      </c>
      <c r="C40" s="77" t="s">
        <v>18</v>
      </c>
      <c r="D40" s="74" t="s">
        <v>47</v>
      </c>
      <c r="E40" s="82"/>
      <c r="F40" s="28"/>
      <c r="G40" s="29"/>
    </row>
    <row r="41" spans="1:7" ht="15.75">
      <c r="A41" s="80" t="s">
        <v>26</v>
      </c>
      <c r="B41" s="81" t="s">
        <v>122</v>
      </c>
      <c r="C41" s="77" t="s">
        <v>72</v>
      </c>
      <c r="D41" s="74" t="s">
        <v>47</v>
      </c>
      <c r="E41" s="82"/>
      <c r="F41" s="28"/>
      <c r="G41" s="29"/>
    </row>
    <row r="42" spans="1:7" ht="15.75">
      <c r="A42" s="80" t="s">
        <v>30</v>
      </c>
      <c r="B42" s="81" t="s">
        <v>123</v>
      </c>
      <c r="C42" s="77" t="s">
        <v>18</v>
      </c>
      <c r="D42" s="74" t="s">
        <v>47</v>
      </c>
      <c r="E42" s="82"/>
      <c r="F42" s="28"/>
      <c r="G42" s="29"/>
    </row>
    <row r="43" spans="1:7" ht="15.75">
      <c r="A43" s="80" t="s">
        <v>31</v>
      </c>
      <c r="B43" s="81" t="s">
        <v>124</v>
      </c>
      <c r="C43" s="77" t="s">
        <v>18</v>
      </c>
      <c r="D43" s="74" t="s">
        <v>47</v>
      </c>
      <c r="E43" s="82"/>
      <c r="F43" s="28"/>
      <c r="G43" s="29"/>
    </row>
    <row r="44" spans="1:7" ht="15.75">
      <c r="A44" s="78" t="s">
        <v>27</v>
      </c>
      <c r="B44" s="402" t="s">
        <v>106</v>
      </c>
      <c r="C44" s="401"/>
      <c r="D44" s="401"/>
      <c r="E44" s="79">
        <v>1</v>
      </c>
      <c r="F44" s="28"/>
      <c r="G44" s="29"/>
    </row>
    <row r="45" spans="1:7" ht="15.75">
      <c r="A45" s="71">
        <v>4</v>
      </c>
      <c r="B45" s="398" t="s">
        <v>5</v>
      </c>
      <c r="C45" s="398"/>
      <c r="D45" s="399"/>
      <c r="E45" s="399"/>
      <c r="F45" s="28"/>
      <c r="G45" s="29"/>
    </row>
    <row r="46" spans="1:7" ht="15.75">
      <c r="A46" s="80" t="s">
        <v>33</v>
      </c>
      <c r="B46" s="81" t="s">
        <v>228</v>
      </c>
      <c r="C46" s="77" t="s">
        <v>72</v>
      </c>
      <c r="D46" s="74" t="s">
        <v>47</v>
      </c>
      <c r="E46" s="82"/>
      <c r="F46" s="28"/>
      <c r="G46" s="29"/>
    </row>
    <row r="47" spans="1:7" ht="15.75">
      <c r="A47" s="80" t="s">
        <v>114</v>
      </c>
      <c r="B47" s="81" t="s">
        <v>229</v>
      </c>
      <c r="C47" s="77" t="s">
        <v>18</v>
      </c>
      <c r="D47" s="74" t="s">
        <v>47</v>
      </c>
      <c r="E47" s="82"/>
      <c r="F47" s="28"/>
      <c r="G47" s="29"/>
    </row>
    <row r="48" spans="1:7" ht="15.75">
      <c r="A48" s="78" t="s">
        <v>116</v>
      </c>
      <c r="B48" s="402" t="s">
        <v>106</v>
      </c>
      <c r="C48" s="401"/>
      <c r="D48" s="401"/>
      <c r="E48" s="79">
        <v>0.3</v>
      </c>
      <c r="F48" s="28"/>
      <c r="G48" s="29"/>
    </row>
    <row r="49" spans="1:7" ht="15.75">
      <c r="A49" s="71">
        <v>5</v>
      </c>
      <c r="B49" s="398" t="s">
        <v>125</v>
      </c>
      <c r="C49" s="398"/>
      <c r="D49" s="399"/>
      <c r="E49" s="399"/>
      <c r="F49" s="28"/>
      <c r="G49" s="29"/>
    </row>
    <row r="50" spans="1:7" ht="63">
      <c r="A50" s="80" t="s">
        <v>23</v>
      </c>
      <c r="B50" s="81" t="s">
        <v>127</v>
      </c>
      <c r="C50" s="77" t="s">
        <v>128</v>
      </c>
      <c r="D50" s="74" t="s">
        <v>47</v>
      </c>
      <c r="E50" s="82"/>
      <c r="F50" s="28"/>
      <c r="G50" s="29"/>
    </row>
    <row r="51" spans="1:7" ht="15.75">
      <c r="A51" s="80" t="s">
        <v>119</v>
      </c>
      <c r="B51" s="81" t="s">
        <v>130</v>
      </c>
      <c r="C51" s="77" t="s">
        <v>8</v>
      </c>
      <c r="D51" s="74" t="s">
        <v>47</v>
      </c>
      <c r="E51" s="82"/>
      <c r="F51" s="28"/>
      <c r="G51" s="29"/>
    </row>
    <row r="52" spans="1:7" ht="15.75">
      <c r="A52" s="78" t="s">
        <v>121</v>
      </c>
      <c r="B52" s="402" t="s">
        <v>106</v>
      </c>
      <c r="C52" s="401"/>
      <c r="D52" s="401"/>
      <c r="E52" s="79">
        <v>0.45</v>
      </c>
      <c r="F52" s="28"/>
      <c r="G52" s="29"/>
    </row>
    <row r="53" spans="1:7" ht="15.75">
      <c r="A53" s="71">
        <v>6</v>
      </c>
      <c r="B53" s="398" t="s">
        <v>131</v>
      </c>
      <c r="C53" s="398"/>
      <c r="D53" s="399"/>
      <c r="E53" s="399"/>
      <c r="F53" s="28"/>
      <c r="G53" s="29"/>
    </row>
    <row r="54" spans="1:7" ht="15.75">
      <c r="A54" s="80" t="s">
        <v>34</v>
      </c>
      <c r="B54" s="81" t="s">
        <v>133</v>
      </c>
      <c r="C54" s="77" t="s">
        <v>72</v>
      </c>
      <c r="D54" s="74" t="s">
        <v>47</v>
      </c>
      <c r="E54" s="82"/>
      <c r="F54" s="28"/>
      <c r="G54" s="29"/>
    </row>
    <row r="55" spans="1:7" ht="15.75">
      <c r="A55" s="78" t="s">
        <v>35</v>
      </c>
      <c r="B55" s="402" t="s">
        <v>106</v>
      </c>
      <c r="C55" s="401"/>
      <c r="D55" s="401"/>
      <c r="E55" s="79">
        <v>0</v>
      </c>
      <c r="F55" s="28"/>
      <c r="G55" s="29"/>
    </row>
    <row r="56" spans="1:7" ht="15.75">
      <c r="A56" s="83">
        <v>7</v>
      </c>
      <c r="B56" s="398" t="s">
        <v>135</v>
      </c>
      <c r="C56" s="398"/>
      <c r="D56" s="399"/>
      <c r="E56" s="399"/>
      <c r="F56" s="28"/>
      <c r="G56" s="29"/>
    </row>
    <row r="57" spans="1:7" ht="47.25">
      <c r="A57" s="84" t="s">
        <v>9</v>
      </c>
      <c r="B57" s="76" t="s">
        <v>137</v>
      </c>
      <c r="C57" s="85" t="s">
        <v>138</v>
      </c>
      <c r="D57" s="74" t="s">
        <v>47</v>
      </c>
      <c r="E57" s="75"/>
      <c r="F57" s="28"/>
      <c r="G57" s="29"/>
    </row>
    <row r="58" spans="1:7" ht="15.75">
      <c r="A58" s="86" t="s">
        <v>230</v>
      </c>
      <c r="B58" s="402" t="s">
        <v>106</v>
      </c>
      <c r="C58" s="401"/>
      <c r="D58" s="401"/>
      <c r="E58" s="79">
        <v>0.1</v>
      </c>
      <c r="F58" s="28"/>
      <c r="G58" s="29"/>
    </row>
    <row r="59" spans="1:7" ht="15.75">
      <c r="A59" s="83">
        <v>8</v>
      </c>
      <c r="B59" s="398" t="s">
        <v>12</v>
      </c>
      <c r="C59" s="398"/>
      <c r="D59" s="399"/>
      <c r="E59" s="399"/>
      <c r="F59" s="28"/>
      <c r="G59" s="29"/>
    </row>
    <row r="60" spans="1:7" ht="15.75">
      <c r="A60" s="84" t="s">
        <v>126</v>
      </c>
      <c r="B60" s="87" t="s">
        <v>141</v>
      </c>
      <c r="C60" s="77" t="s">
        <v>8</v>
      </c>
      <c r="D60" s="74" t="s">
        <v>47</v>
      </c>
      <c r="E60" s="75"/>
      <c r="F60" s="28"/>
      <c r="G60" s="29"/>
    </row>
    <row r="61" spans="1:7" ht="15.75">
      <c r="A61" s="86" t="s">
        <v>129</v>
      </c>
      <c r="B61" s="402" t="s">
        <v>106</v>
      </c>
      <c r="C61" s="401"/>
      <c r="D61" s="401"/>
      <c r="E61" s="79">
        <v>0.11</v>
      </c>
      <c r="F61" s="28"/>
      <c r="G61" s="29"/>
    </row>
    <row r="62" spans="1:7" ht="15.75">
      <c r="A62" s="83">
        <v>9</v>
      </c>
      <c r="B62" s="398" t="s">
        <v>11</v>
      </c>
      <c r="C62" s="398"/>
      <c r="D62" s="399"/>
      <c r="E62" s="399"/>
      <c r="F62" s="28"/>
      <c r="G62" s="29"/>
    </row>
    <row r="63" spans="1:7" ht="15.75">
      <c r="A63" s="88" t="s">
        <v>132</v>
      </c>
      <c r="B63" s="76" t="s">
        <v>144</v>
      </c>
      <c r="C63" s="77" t="s">
        <v>72</v>
      </c>
      <c r="D63" s="74" t="s">
        <v>47</v>
      </c>
      <c r="E63" s="75"/>
      <c r="F63" s="28"/>
      <c r="G63" s="29"/>
    </row>
    <row r="64" spans="1:7" ht="15.75">
      <c r="A64" s="88" t="s">
        <v>134</v>
      </c>
      <c r="B64" s="76" t="s">
        <v>146</v>
      </c>
      <c r="C64" s="77" t="s">
        <v>72</v>
      </c>
      <c r="D64" s="74" t="s">
        <v>47</v>
      </c>
      <c r="E64" s="75"/>
      <c r="F64" s="28"/>
      <c r="G64" s="29"/>
    </row>
    <row r="65" spans="1:7" ht="15.75">
      <c r="A65" s="88" t="s">
        <v>200</v>
      </c>
      <c r="B65" s="76" t="s">
        <v>147</v>
      </c>
      <c r="C65" s="77" t="s">
        <v>72</v>
      </c>
      <c r="D65" s="74" t="s">
        <v>47</v>
      </c>
      <c r="E65" s="75"/>
      <c r="F65" s="28"/>
      <c r="G65" s="29"/>
    </row>
    <row r="66" spans="1:7" ht="15.75">
      <c r="A66" s="88" t="s">
        <v>201</v>
      </c>
      <c r="B66" s="76" t="s">
        <v>148</v>
      </c>
      <c r="C66" s="77" t="s">
        <v>72</v>
      </c>
      <c r="D66" s="74" t="s">
        <v>47</v>
      </c>
      <c r="E66" s="75"/>
      <c r="F66" s="28"/>
      <c r="G66" s="29"/>
    </row>
    <row r="67" spans="1:7" ht="15.75">
      <c r="A67" s="89" t="s">
        <v>203</v>
      </c>
      <c r="B67" s="402" t="s">
        <v>106</v>
      </c>
      <c r="C67" s="401"/>
      <c r="D67" s="401"/>
      <c r="E67" s="79">
        <v>1</v>
      </c>
      <c r="F67" s="28"/>
      <c r="G67" s="29"/>
    </row>
    <row r="68" spans="1:7" ht="15.75">
      <c r="A68" s="83">
        <v>10</v>
      </c>
      <c r="B68" s="398" t="s">
        <v>4</v>
      </c>
      <c r="C68" s="398"/>
      <c r="D68" s="399"/>
      <c r="E68" s="399"/>
      <c r="F68" s="28"/>
      <c r="G68" s="29"/>
    </row>
    <row r="69" spans="1:7" ht="31.5">
      <c r="A69" s="80" t="s">
        <v>136</v>
      </c>
      <c r="B69" s="73" t="s">
        <v>152</v>
      </c>
      <c r="C69" s="77" t="s">
        <v>72</v>
      </c>
      <c r="D69" s="74" t="s">
        <v>47</v>
      </c>
      <c r="E69" s="75"/>
      <c r="F69" s="28"/>
      <c r="G69" s="29"/>
    </row>
    <row r="70" spans="1:7" ht="31.5">
      <c r="A70" s="80" t="s">
        <v>139</v>
      </c>
      <c r="B70" s="73" t="s">
        <v>154</v>
      </c>
      <c r="C70" s="77" t="s">
        <v>72</v>
      </c>
      <c r="D70" s="74" t="s">
        <v>47</v>
      </c>
      <c r="E70" s="75"/>
      <c r="F70" s="28"/>
      <c r="G70" s="29"/>
    </row>
    <row r="71" spans="1:7" ht="31.5">
      <c r="A71" s="80" t="s">
        <v>204</v>
      </c>
      <c r="B71" s="73" t="s">
        <v>155</v>
      </c>
      <c r="C71" s="77" t="s">
        <v>72</v>
      </c>
      <c r="D71" s="74" t="s">
        <v>47</v>
      </c>
      <c r="E71" s="75"/>
      <c r="F71" s="28"/>
      <c r="G71" s="29"/>
    </row>
    <row r="72" spans="1:7" ht="31.5">
      <c r="A72" s="80" t="s">
        <v>205</v>
      </c>
      <c r="B72" s="73" t="s">
        <v>156</v>
      </c>
      <c r="C72" s="77" t="s">
        <v>72</v>
      </c>
      <c r="D72" s="74" t="s">
        <v>47</v>
      </c>
      <c r="E72" s="75"/>
      <c r="F72" s="28"/>
      <c r="G72" s="29"/>
    </row>
    <row r="73" spans="1:7" ht="31.5">
      <c r="A73" s="80" t="s">
        <v>206</v>
      </c>
      <c r="B73" s="73" t="s">
        <v>157</v>
      </c>
      <c r="C73" s="77" t="s">
        <v>72</v>
      </c>
      <c r="D73" s="74" t="s">
        <v>47</v>
      </c>
      <c r="E73" s="75"/>
      <c r="F73" s="28"/>
      <c r="G73" s="29"/>
    </row>
    <row r="74" spans="1:7" ht="31.5">
      <c r="A74" s="80" t="s">
        <v>207</v>
      </c>
      <c r="B74" s="73" t="s">
        <v>158</v>
      </c>
      <c r="C74" s="77" t="s">
        <v>72</v>
      </c>
      <c r="D74" s="74" t="s">
        <v>47</v>
      </c>
      <c r="E74" s="75"/>
      <c r="F74" s="28"/>
      <c r="G74" s="29"/>
    </row>
    <row r="75" spans="1:7" ht="31.5">
      <c r="A75" s="80" t="s">
        <v>208</v>
      </c>
      <c r="B75" s="73" t="s">
        <v>159</v>
      </c>
      <c r="C75" s="77" t="s">
        <v>72</v>
      </c>
      <c r="D75" s="74" t="s">
        <v>47</v>
      </c>
      <c r="E75" s="75"/>
      <c r="F75" s="28"/>
      <c r="G75" s="29"/>
    </row>
    <row r="76" spans="1:7" ht="31.5">
      <c r="A76" s="80" t="s">
        <v>209</v>
      </c>
      <c r="B76" s="73" t="s">
        <v>160</v>
      </c>
      <c r="C76" s="77" t="s">
        <v>72</v>
      </c>
      <c r="D76" s="74" t="s">
        <v>47</v>
      </c>
      <c r="E76" s="75"/>
      <c r="F76" s="28"/>
      <c r="G76" s="29"/>
    </row>
    <row r="77" spans="1:7" ht="31.5">
      <c r="A77" s="80" t="s">
        <v>210</v>
      </c>
      <c r="B77" s="73" t="s">
        <v>161</v>
      </c>
      <c r="C77" s="77" t="s">
        <v>72</v>
      </c>
      <c r="D77" s="74" t="s">
        <v>47</v>
      </c>
      <c r="E77" s="75"/>
      <c r="F77" s="28"/>
      <c r="G77" s="29"/>
    </row>
    <row r="78" spans="1:7" ht="31.5">
      <c r="A78" s="80" t="s">
        <v>211</v>
      </c>
      <c r="B78" s="73" t="s">
        <v>162</v>
      </c>
      <c r="C78" s="77" t="s">
        <v>72</v>
      </c>
      <c r="D78" s="74" t="s">
        <v>47</v>
      </c>
      <c r="E78" s="75"/>
      <c r="F78" s="28"/>
      <c r="G78" s="29"/>
    </row>
    <row r="79" spans="1:7" ht="31.5">
      <c r="A79" s="80" t="s">
        <v>212</v>
      </c>
      <c r="B79" s="73" t="s">
        <v>233</v>
      </c>
      <c r="C79" s="77" t="s">
        <v>72</v>
      </c>
      <c r="D79" s="74" t="s">
        <v>47</v>
      </c>
      <c r="E79" s="75"/>
      <c r="F79" s="28"/>
      <c r="G79" s="29"/>
    </row>
    <row r="80" spans="1:7" ht="31.5">
      <c r="A80" s="80" t="s">
        <v>213</v>
      </c>
      <c r="B80" s="73" t="s">
        <v>163</v>
      </c>
      <c r="C80" s="77" t="s">
        <v>72</v>
      </c>
      <c r="D80" s="74" t="s">
        <v>47</v>
      </c>
      <c r="E80" s="75"/>
      <c r="F80" s="28"/>
      <c r="G80" s="29"/>
    </row>
    <row r="81" spans="1:7" ht="15.75" customHeight="1">
      <c r="A81" s="78" t="s">
        <v>214</v>
      </c>
      <c r="B81" s="402" t="s">
        <v>106</v>
      </c>
      <c r="C81" s="401"/>
      <c r="D81" s="401"/>
      <c r="E81" s="79">
        <v>2.05</v>
      </c>
      <c r="F81" s="28"/>
      <c r="G81" s="29"/>
    </row>
    <row r="82" spans="1:7" ht="15.75" customHeight="1">
      <c r="A82" s="71">
        <v>11</v>
      </c>
      <c r="B82" s="398" t="s">
        <v>6</v>
      </c>
      <c r="C82" s="398"/>
      <c r="D82" s="399"/>
      <c r="E82" s="399"/>
      <c r="F82" s="28"/>
      <c r="G82" s="29"/>
    </row>
    <row r="83" spans="1:7" ht="26.25" customHeight="1">
      <c r="A83" s="80" t="s">
        <v>140</v>
      </c>
      <c r="B83" s="81" t="s">
        <v>243</v>
      </c>
      <c r="C83" s="77" t="s">
        <v>72</v>
      </c>
      <c r="D83" s="74" t="s">
        <v>47</v>
      </c>
      <c r="E83" s="82"/>
      <c r="F83" s="28"/>
      <c r="G83" s="29"/>
    </row>
    <row r="84" spans="1:7" ht="15.75" customHeight="1">
      <c r="A84" s="78" t="s">
        <v>142</v>
      </c>
      <c r="B84" s="402" t="s">
        <v>106</v>
      </c>
      <c r="C84" s="401"/>
      <c r="D84" s="401"/>
      <c r="E84" s="79">
        <v>0.56</v>
      </c>
      <c r="F84" s="28"/>
      <c r="G84" s="29"/>
    </row>
    <row r="85" spans="1:7" ht="15.75">
      <c r="A85" s="71">
        <v>12</v>
      </c>
      <c r="B85" s="398" t="s">
        <v>168</v>
      </c>
      <c r="C85" s="398"/>
      <c r="D85" s="399"/>
      <c r="E85" s="399"/>
      <c r="F85" s="28"/>
      <c r="G85" s="29"/>
    </row>
    <row r="86" spans="1:7" ht="31.5">
      <c r="A86" s="80" t="s">
        <v>143</v>
      </c>
      <c r="B86" s="81" t="s">
        <v>244</v>
      </c>
      <c r="C86" s="77" t="s">
        <v>72</v>
      </c>
      <c r="D86" s="74" t="s">
        <v>47</v>
      </c>
      <c r="E86" s="82"/>
      <c r="F86" s="28"/>
      <c r="G86" s="29"/>
    </row>
    <row r="87" spans="1:7" ht="31.5">
      <c r="A87" s="78" t="s">
        <v>145</v>
      </c>
      <c r="B87" s="402" t="s">
        <v>106</v>
      </c>
      <c r="C87" s="401"/>
      <c r="D87" s="401"/>
      <c r="E87" s="79">
        <v>0</v>
      </c>
      <c r="F87" s="28"/>
      <c r="G87" s="29"/>
    </row>
    <row r="88" spans="1:7" ht="15.75">
      <c r="A88" s="71">
        <v>13</v>
      </c>
      <c r="B88" s="398" t="s">
        <v>7</v>
      </c>
      <c r="C88" s="398"/>
      <c r="D88" s="399"/>
      <c r="E88" s="399"/>
      <c r="F88" s="28"/>
      <c r="G88" s="29"/>
    </row>
    <row r="89" spans="1:7" ht="31.5">
      <c r="A89" s="80" t="s">
        <v>151</v>
      </c>
      <c r="B89" s="81" t="s">
        <v>245</v>
      </c>
      <c r="C89" s="77" t="s">
        <v>72</v>
      </c>
      <c r="D89" s="74" t="s">
        <v>47</v>
      </c>
      <c r="E89" s="82"/>
      <c r="F89" s="28"/>
      <c r="G89" s="29"/>
    </row>
    <row r="90" spans="1:7" ht="31.5">
      <c r="A90" s="78" t="s">
        <v>153</v>
      </c>
      <c r="B90" s="402" t="s">
        <v>106</v>
      </c>
      <c r="C90" s="401"/>
      <c r="D90" s="401"/>
      <c r="E90" s="79">
        <v>0.9</v>
      </c>
      <c r="F90" s="28"/>
      <c r="G90" s="29"/>
    </row>
    <row r="91" spans="1:7" ht="15.75">
      <c r="A91" s="83">
        <v>14</v>
      </c>
      <c r="B91" s="398" t="s">
        <v>173</v>
      </c>
      <c r="C91" s="398"/>
      <c r="D91" s="399"/>
      <c r="E91" s="399"/>
      <c r="F91" s="28"/>
      <c r="G91" s="29"/>
    </row>
    <row r="92" spans="1:7" ht="31.5">
      <c r="A92" s="80" t="s">
        <v>164</v>
      </c>
      <c r="B92" s="81" t="s">
        <v>175</v>
      </c>
      <c r="C92" s="77" t="s">
        <v>72</v>
      </c>
      <c r="D92" s="74" t="s">
        <v>47</v>
      </c>
      <c r="E92" s="82"/>
      <c r="F92" s="28"/>
      <c r="G92" s="29"/>
    </row>
    <row r="93" spans="1:7" ht="31.5">
      <c r="A93" s="78" t="s">
        <v>165</v>
      </c>
      <c r="B93" s="402" t="s">
        <v>106</v>
      </c>
      <c r="C93" s="401"/>
      <c r="D93" s="401"/>
      <c r="E93" s="79">
        <v>0</v>
      </c>
      <c r="F93" s="28"/>
      <c r="G93" s="29"/>
    </row>
    <row r="94" spans="1:7" ht="15.75">
      <c r="A94" s="83">
        <v>15</v>
      </c>
      <c r="B94" s="398" t="s">
        <v>177</v>
      </c>
      <c r="C94" s="398"/>
      <c r="D94" s="399"/>
      <c r="E94" s="399"/>
      <c r="F94" s="28"/>
      <c r="G94" s="29"/>
    </row>
    <row r="95" spans="1:7" ht="31.5">
      <c r="A95" s="90" t="s">
        <v>166</v>
      </c>
      <c r="B95" s="76" t="s">
        <v>179</v>
      </c>
      <c r="C95" s="77" t="s">
        <v>97</v>
      </c>
      <c r="D95" s="74" t="s">
        <v>47</v>
      </c>
      <c r="E95" s="75"/>
      <c r="F95" s="28"/>
      <c r="G95" s="29"/>
    </row>
    <row r="96" spans="1:7" ht="31.5">
      <c r="A96" s="90" t="s">
        <v>167</v>
      </c>
      <c r="B96" s="76" t="s">
        <v>181</v>
      </c>
      <c r="C96" s="77" t="s">
        <v>97</v>
      </c>
      <c r="D96" s="74" t="s">
        <v>47</v>
      </c>
      <c r="E96" s="75"/>
      <c r="F96" s="28"/>
      <c r="G96" s="29"/>
    </row>
    <row r="97" spans="1:7" ht="31.5">
      <c r="A97" s="91" t="s">
        <v>215</v>
      </c>
      <c r="B97" s="402" t="s">
        <v>106</v>
      </c>
      <c r="C97" s="401"/>
      <c r="D97" s="401"/>
      <c r="E97" s="79">
        <v>6</v>
      </c>
      <c r="F97" s="28"/>
      <c r="G97" s="29"/>
    </row>
    <row r="98" spans="1:7" ht="15.75">
      <c r="A98" s="92" t="s">
        <v>10</v>
      </c>
      <c r="B98" s="403" t="s">
        <v>183</v>
      </c>
      <c r="C98" s="404"/>
      <c r="D98" s="404"/>
      <c r="E98" s="404"/>
      <c r="F98" s="28"/>
      <c r="G98" s="29"/>
    </row>
    <row r="99" spans="1:7" ht="31.5">
      <c r="A99" s="93" t="s">
        <v>169</v>
      </c>
      <c r="B99" s="81" t="s">
        <v>185</v>
      </c>
      <c r="C99" s="77" t="s">
        <v>14</v>
      </c>
      <c r="D99" s="74" t="s">
        <v>47</v>
      </c>
      <c r="E99" s="82"/>
      <c r="F99" s="28"/>
      <c r="G99" s="29"/>
    </row>
    <row r="100" spans="1:7" ht="31.5">
      <c r="A100" s="93" t="s">
        <v>170</v>
      </c>
      <c r="B100" s="81" t="s">
        <v>187</v>
      </c>
      <c r="C100" s="77" t="s">
        <v>188</v>
      </c>
      <c r="D100" s="74" t="s">
        <v>47</v>
      </c>
      <c r="E100" s="82"/>
      <c r="F100" s="28"/>
      <c r="G100" s="29"/>
    </row>
    <row r="101" spans="1:7" ht="31.5">
      <c r="A101" s="91" t="s">
        <v>216</v>
      </c>
      <c r="B101" s="402" t="s">
        <v>106</v>
      </c>
      <c r="C101" s="401"/>
      <c r="D101" s="401"/>
      <c r="E101" s="79">
        <v>3.75</v>
      </c>
      <c r="F101" s="28"/>
      <c r="G101" s="29"/>
    </row>
    <row r="102" spans="1:7" ht="15.75">
      <c r="A102" s="92" t="s">
        <v>3</v>
      </c>
      <c r="B102" s="398" t="s">
        <v>22</v>
      </c>
      <c r="C102" s="398"/>
      <c r="D102" s="399"/>
      <c r="E102" s="399"/>
      <c r="F102" s="28"/>
      <c r="G102" s="29"/>
    </row>
    <row r="103" spans="1:7" ht="31.5">
      <c r="A103" s="93" t="s">
        <v>171</v>
      </c>
      <c r="B103" s="81" t="s">
        <v>190</v>
      </c>
      <c r="C103" s="73" t="s">
        <v>72</v>
      </c>
      <c r="D103" s="94"/>
      <c r="E103" s="82"/>
      <c r="F103" s="28"/>
      <c r="G103" s="29"/>
    </row>
    <row r="104" spans="1:5" ht="31.5">
      <c r="A104" s="95" t="s">
        <v>172</v>
      </c>
      <c r="B104" s="402" t="s">
        <v>106</v>
      </c>
      <c r="C104" s="401"/>
      <c r="D104" s="401"/>
      <c r="E104" s="79">
        <v>0.12</v>
      </c>
    </row>
    <row r="105" spans="1:5" ht="15" customHeight="1">
      <c r="A105" s="96">
        <v>18</v>
      </c>
      <c r="B105" s="410" t="s">
        <v>192</v>
      </c>
      <c r="C105" s="410"/>
      <c r="D105" s="411"/>
      <c r="E105" s="411"/>
    </row>
    <row r="106" spans="1:5" ht="12.75" customHeight="1">
      <c r="A106" s="97" t="s">
        <v>174</v>
      </c>
      <c r="B106" s="98" t="s">
        <v>196</v>
      </c>
      <c r="C106" s="412" t="s">
        <v>236</v>
      </c>
      <c r="D106" s="99" t="s">
        <v>193</v>
      </c>
      <c r="E106" s="100" t="s">
        <v>760</v>
      </c>
    </row>
    <row r="107" spans="1:5" ht="72" customHeight="1">
      <c r="A107" s="97" t="s">
        <v>176</v>
      </c>
      <c r="B107" s="98" t="s">
        <v>195</v>
      </c>
      <c r="C107" s="412"/>
      <c r="D107" s="99" t="s">
        <v>193</v>
      </c>
      <c r="E107" s="101" t="s">
        <v>760</v>
      </c>
    </row>
    <row r="108" spans="1:5" ht="32.25" thickBot="1">
      <c r="A108" s="102" t="s">
        <v>217</v>
      </c>
      <c r="B108" s="413" t="s">
        <v>106</v>
      </c>
      <c r="C108" s="414"/>
      <c r="D108" s="414"/>
      <c r="E108" s="103">
        <v>17.44</v>
      </c>
    </row>
    <row r="109" spans="1:5" ht="27" customHeight="1">
      <c r="A109" s="415" t="s">
        <v>234</v>
      </c>
      <c r="B109" s="416"/>
      <c r="C109" s="416"/>
      <c r="D109" s="416"/>
      <c r="E109" s="416"/>
    </row>
    <row r="110" spans="1:5" ht="15.75">
      <c r="A110" s="71">
        <v>19</v>
      </c>
      <c r="B110" s="104" t="s">
        <v>13</v>
      </c>
      <c r="C110" s="104"/>
      <c r="D110" s="105"/>
      <c r="E110" s="105"/>
    </row>
    <row r="111" spans="1:5" ht="31.5">
      <c r="A111" s="80" t="s">
        <v>178</v>
      </c>
      <c r="B111" s="73" t="s">
        <v>102</v>
      </c>
      <c r="C111" s="73" t="s">
        <v>2</v>
      </c>
      <c r="D111" s="74" t="s">
        <v>47</v>
      </c>
      <c r="E111" s="75"/>
    </row>
    <row r="112" spans="1:5" ht="31.5">
      <c r="A112" s="80" t="s">
        <v>180</v>
      </c>
      <c r="B112" s="73" t="s">
        <v>20</v>
      </c>
      <c r="C112" s="73" t="s">
        <v>72</v>
      </c>
      <c r="D112" s="74" t="s">
        <v>47</v>
      </c>
      <c r="E112" s="75"/>
    </row>
    <row r="113" spans="1:5" ht="31.5">
      <c r="A113" s="80" t="s">
        <v>182</v>
      </c>
      <c r="B113" s="106" t="s">
        <v>103</v>
      </c>
      <c r="C113" s="73" t="s">
        <v>18</v>
      </c>
      <c r="D113" s="74" t="s">
        <v>47</v>
      </c>
      <c r="E113" s="75"/>
    </row>
    <row r="114" spans="1:5" ht="31.5">
      <c r="A114" s="80" t="s">
        <v>218</v>
      </c>
      <c r="B114" s="107" t="s">
        <v>17</v>
      </c>
      <c r="C114" s="73" t="s">
        <v>18</v>
      </c>
      <c r="D114" s="74" t="s">
        <v>47</v>
      </c>
      <c r="E114" s="75"/>
    </row>
    <row r="115" spans="1:5" ht="31.5">
      <c r="A115" s="80" t="s">
        <v>219</v>
      </c>
      <c r="B115" s="107" t="s">
        <v>104</v>
      </c>
      <c r="C115" s="73" t="s">
        <v>14</v>
      </c>
      <c r="D115" s="74" t="s">
        <v>47</v>
      </c>
      <c r="E115" s="75"/>
    </row>
    <row r="116" spans="1:5" ht="31.5">
      <c r="A116" s="80" t="s">
        <v>220</v>
      </c>
      <c r="B116" s="73" t="s">
        <v>105</v>
      </c>
      <c r="C116" s="73" t="s">
        <v>18</v>
      </c>
      <c r="D116" s="74" t="s">
        <v>47</v>
      </c>
      <c r="E116" s="75"/>
    </row>
    <row r="117" spans="1:5" ht="15" customHeight="1">
      <c r="A117" s="78" t="s">
        <v>221</v>
      </c>
      <c r="B117" s="417" t="s">
        <v>106</v>
      </c>
      <c r="C117" s="418"/>
      <c r="D117" s="419"/>
      <c r="E117" s="79">
        <v>7.05</v>
      </c>
    </row>
    <row r="118" spans="1:5" ht="15.75">
      <c r="A118" s="71">
        <v>20</v>
      </c>
      <c r="B118" s="104" t="s">
        <v>199</v>
      </c>
      <c r="C118" s="104"/>
      <c r="D118" s="105"/>
      <c r="E118" s="105"/>
    </row>
    <row r="119" spans="1:5" ht="31.5">
      <c r="A119" s="80" t="s">
        <v>184</v>
      </c>
      <c r="B119" s="73" t="s">
        <v>231</v>
      </c>
      <c r="C119" s="73" t="s">
        <v>72</v>
      </c>
      <c r="D119" s="74" t="s">
        <v>47</v>
      </c>
      <c r="E119" s="75"/>
    </row>
    <row r="120" spans="1:5" ht="31.5">
      <c r="A120" s="80" t="s">
        <v>186</v>
      </c>
      <c r="B120" s="73" t="s">
        <v>25</v>
      </c>
      <c r="C120" s="73" t="s">
        <v>107</v>
      </c>
      <c r="D120" s="74" t="s">
        <v>47</v>
      </c>
      <c r="E120" s="108"/>
    </row>
    <row r="121" spans="1:5" ht="31.5">
      <c r="A121" s="80" t="s">
        <v>189</v>
      </c>
      <c r="B121" s="73" t="s">
        <v>108</v>
      </c>
      <c r="C121" s="73" t="s">
        <v>107</v>
      </c>
      <c r="D121" s="74" t="s">
        <v>47</v>
      </c>
      <c r="E121" s="75"/>
    </row>
    <row r="122" spans="1:5" ht="31.5">
      <c r="A122" s="80" t="s">
        <v>222</v>
      </c>
      <c r="B122" s="73" t="s">
        <v>28</v>
      </c>
      <c r="C122" s="77" t="s">
        <v>72</v>
      </c>
      <c r="D122" s="74" t="s">
        <v>47</v>
      </c>
      <c r="E122" s="75"/>
    </row>
    <row r="123" spans="1:5" ht="31.5">
      <c r="A123" s="80" t="s">
        <v>223</v>
      </c>
      <c r="B123" s="73" t="s">
        <v>109</v>
      </c>
      <c r="C123" s="77" t="s">
        <v>72</v>
      </c>
      <c r="D123" s="74" t="s">
        <v>47</v>
      </c>
      <c r="E123" s="75"/>
    </row>
    <row r="124" spans="1:5" ht="31.5">
      <c r="A124" s="80" t="s">
        <v>224</v>
      </c>
      <c r="B124" s="73" t="s">
        <v>110</v>
      </c>
      <c r="C124" s="77" t="s">
        <v>107</v>
      </c>
      <c r="D124" s="74" t="s">
        <v>47</v>
      </c>
      <c r="E124" s="75"/>
    </row>
    <row r="125" spans="1:5" ht="13.5" customHeight="1">
      <c r="A125" s="80" t="s">
        <v>225</v>
      </c>
      <c r="B125" s="73" t="s">
        <v>29</v>
      </c>
      <c r="C125" s="77" t="s">
        <v>72</v>
      </c>
      <c r="D125" s="74" t="s">
        <v>47</v>
      </c>
      <c r="E125" s="75"/>
    </row>
    <row r="126" spans="1:5" ht="15.75" customHeight="1" thickBot="1">
      <c r="A126" s="109" t="s">
        <v>226</v>
      </c>
      <c r="B126" s="405" t="s">
        <v>106</v>
      </c>
      <c r="C126" s="406"/>
      <c r="D126" s="407"/>
      <c r="E126" s="70">
        <v>9.1</v>
      </c>
    </row>
    <row r="127" spans="1:5" ht="15.75">
      <c r="A127" s="371" t="s">
        <v>191</v>
      </c>
      <c r="B127" s="372"/>
      <c r="C127" s="372"/>
      <c r="D127" s="372"/>
      <c r="E127" s="69">
        <v>68.2</v>
      </c>
    </row>
    <row r="128" spans="1:5" ht="15.75">
      <c r="A128" s="371" t="s">
        <v>227</v>
      </c>
      <c r="B128" s="372"/>
      <c r="C128" s="372"/>
      <c r="D128" s="372"/>
      <c r="E128" s="69">
        <f>E127-E126-E117</f>
        <v>52.050000000000004</v>
      </c>
    </row>
    <row r="130" spans="2:5" ht="12.75">
      <c r="B130" s="45"/>
      <c r="C130" s="46"/>
      <c r="D130" s="46"/>
      <c r="E130" s="47"/>
    </row>
    <row r="131" spans="2:5" ht="12.75">
      <c r="B131" s="45"/>
      <c r="C131" s="46"/>
      <c r="D131" s="46"/>
      <c r="E131" s="46"/>
    </row>
  </sheetData>
  <sheetProtection/>
  <mergeCells count="46">
    <mergeCell ref="A2:C2"/>
    <mergeCell ref="D2:E2"/>
    <mergeCell ref="D3:E3"/>
    <mergeCell ref="B6:E6"/>
    <mergeCell ref="B32:D32"/>
    <mergeCell ref="B33:E33"/>
    <mergeCell ref="B37:D37"/>
    <mergeCell ref="B38:E38"/>
    <mergeCell ref="B44:D44"/>
    <mergeCell ref="B45:E45"/>
    <mergeCell ref="B48:D48"/>
    <mergeCell ref="B49:E49"/>
    <mergeCell ref="B52:D52"/>
    <mergeCell ref="B53:E53"/>
    <mergeCell ref="B55:D55"/>
    <mergeCell ref="B56:E56"/>
    <mergeCell ref="B58:D58"/>
    <mergeCell ref="B59:E59"/>
    <mergeCell ref="B61:D61"/>
    <mergeCell ref="B62:E62"/>
    <mergeCell ref="B67:D67"/>
    <mergeCell ref="B68:E68"/>
    <mergeCell ref="B81:D81"/>
    <mergeCell ref="B82:E82"/>
    <mergeCell ref="B84:D84"/>
    <mergeCell ref="B85:E85"/>
    <mergeCell ref="B87:D87"/>
    <mergeCell ref="B88:E88"/>
    <mergeCell ref="B90:D90"/>
    <mergeCell ref="B91:E91"/>
    <mergeCell ref="B93:D93"/>
    <mergeCell ref="B94:E94"/>
    <mergeCell ref="B97:D97"/>
    <mergeCell ref="B98:E98"/>
    <mergeCell ref="B101:D101"/>
    <mergeCell ref="B102:E102"/>
    <mergeCell ref="A1:B1"/>
    <mergeCell ref="B126:D126"/>
    <mergeCell ref="A127:D127"/>
    <mergeCell ref="A128:D128"/>
    <mergeCell ref="B104:D104"/>
    <mergeCell ref="B105:E105"/>
    <mergeCell ref="C106:C107"/>
    <mergeCell ref="B108:D108"/>
    <mergeCell ref="A109:E109"/>
    <mergeCell ref="B117:D117"/>
  </mergeCells>
  <hyperlinks>
    <hyperlink ref="A1" location="ЖИЛРЕМСЕРВИС!A1" display="← вернуться назад"/>
  </hyperlinks>
  <printOptions/>
  <pageMargins left="0" right="0" top="0.19" bottom="0" header="0.31496062992125984" footer="0.31496062992125984"/>
  <pageSetup fitToHeight="1" fitToWidth="1" horizontalDpi="600" verticalDpi="600" orientation="portrait" paperSize="9" scale="3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9.00390625" style="299" customWidth="1"/>
    <col min="2" max="2" width="77.00390625" style="299" customWidth="1"/>
    <col min="3" max="3" width="29.8515625" style="299" hidden="1" customWidth="1"/>
    <col min="4" max="4" width="18.421875" style="299" customWidth="1"/>
    <col min="5" max="16384" width="9.140625" style="299" customWidth="1"/>
  </cols>
  <sheetData>
    <row r="1" spans="1:2" s="1" customFormat="1" ht="12.75">
      <c r="A1" s="353" t="s">
        <v>286</v>
      </c>
      <c r="B1" s="353"/>
    </row>
    <row r="2" spans="1:4" ht="14.25">
      <c r="A2" s="451" t="s">
        <v>745</v>
      </c>
      <c r="B2" s="452"/>
      <c r="C2" s="452"/>
      <c r="D2" s="452"/>
    </row>
    <row r="3" spans="1:4" ht="15" customHeight="1">
      <c r="A3" s="453" t="s">
        <v>0</v>
      </c>
      <c r="B3" s="453" t="s">
        <v>568</v>
      </c>
      <c r="C3" s="453" t="s">
        <v>569</v>
      </c>
      <c r="D3" s="453" t="s">
        <v>570</v>
      </c>
    </row>
    <row r="4" spans="1:4" ht="84.75" customHeight="1">
      <c r="A4" s="454"/>
      <c r="B4" s="454"/>
      <c r="C4" s="454"/>
      <c r="D4" s="454"/>
    </row>
    <row r="5" spans="1:4" s="302" customFormat="1" ht="15">
      <c r="A5" s="300"/>
      <c r="B5" s="301" t="s">
        <v>746</v>
      </c>
      <c r="C5" s="284"/>
      <c r="D5" s="285">
        <v>77.53476321390218</v>
      </c>
    </row>
    <row r="6" spans="1:6" s="305" customFormat="1" ht="15">
      <c r="A6" s="303" t="s">
        <v>747</v>
      </c>
      <c r="B6" s="291" t="s">
        <v>748</v>
      </c>
      <c r="C6" s="288"/>
      <c r="D6" s="292">
        <v>17.4493623735064</v>
      </c>
      <c r="E6" s="304"/>
      <c r="F6" s="304"/>
    </row>
    <row r="7" spans="1:6" s="305" customFormat="1" ht="22.5">
      <c r="A7" s="306" t="s">
        <v>48</v>
      </c>
      <c r="B7" s="291" t="s">
        <v>749</v>
      </c>
      <c r="C7" s="288"/>
      <c r="D7" s="292">
        <v>60.08540084039573</v>
      </c>
      <c r="E7" s="304"/>
      <c r="F7" s="304"/>
    </row>
    <row r="8" spans="1:6" s="305" customFormat="1" ht="15">
      <c r="A8" s="306" t="s">
        <v>573</v>
      </c>
      <c r="B8" s="291" t="s">
        <v>574</v>
      </c>
      <c r="C8" s="288"/>
      <c r="D8" s="292">
        <v>1.3627699616689906</v>
      </c>
      <c r="E8" s="304"/>
      <c r="F8" s="304"/>
    </row>
    <row r="9" spans="1:6" s="305" customFormat="1" ht="15">
      <c r="A9" s="307" t="s">
        <v>575</v>
      </c>
      <c r="B9" s="288" t="s">
        <v>576</v>
      </c>
      <c r="C9" s="288"/>
      <c r="D9" s="289">
        <v>0.30325527517398343</v>
      </c>
      <c r="E9" s="304"/>
      <c r="F9" s="304"/>
    </row>
    <row r="10" spans="1:6" s="305" customFormat="1" ht="15">
      <c r="A10" s="307" t="s">
        <v>577</v>
      </c>
      <c r="B10" s="288" t="s">
        <v>578</v>
      </c>
      <c r="C10" s="288"/>
      <c r="D10" s="289">
        <v>0.30325527517398343</v>
      </c>
      <c r="E10" s="304"/>
      <c r="F10" s="304"/>
    </row>
    <row r="11" spans="1:6" s="305" customFormat="1" ht="15">
      <c r="A11" s="307" t="s">
        <v>579</v>
      </c>
      <c r="B11" s="288" t="s">
        <v>750</v>
      </c>
      <c r="C11" s="288"/>
      <c r="D11" s="289">
        <v>0.21771315822170004</v>
      </c>
      <c r="E11" s="304"/>
      <c r="F11" s="304"/>
    </row>
    <row r="12" spans="1:6" s="305" customFormat="1" ht="15">
      <c r="A12" s="307" t="s">
        <v>581</v>
      </c>
      <c r="B12" s="288" t="s">
        <v>582</v>
      </c>
      <c r="C12" s="288"/>
      <c r="D12" s="289">
        <v>0.23553687487722108</v>
      </c>
      <c r="E12" s="304"/>
      <c r="F12" s="304"/>
    </row>
    <row r="13" spans="1:6" s="305" customFormat="1" ht="15">
      <c r="A13" s="307" t="s">
        <v>583</v>
      </c>
      <c r="B13" s="288" t="s">
        <v>584</v>
      </c>
      <c r="C13" s="288"/>
      <c r="D13" s="289">
        <v>0.30300937822210255</v>
      </c>
      <c r="E13" s="304"/>
      <c r="F13" s="304"/>
    </row>
    <row r="14" spans="1:6" s="305" customFormat="1" ht="15">
      <c r="A14" s="306" t="s">
        <v>585</v>
      </c>
      <c r="B14" s="291" t="s">
        <v>586</v>
      </c>
      <c r="C14" s="288"/>
      <c r="D14" s="292">
        <v>25.74935426750385</v>
      </c>
      <c r="E14" s="304"/>
      <c r="F14" s="304"/>
    </row>
    <row r="15" spans="1:6" s="305" customFormat="1" ht="15">
      <c r="A15" s="307" t="s">
        <v>587</v>
      </c>
      <c r="B15" s="288" t="s">
        <v>588</v>
      </c>
      <c r="C15" s="288"/>
      <c r="D15" s="289">
        <v>4.142634049593432</v>
      </c>
      <c r="E15" s="304"/>
      <c r="F15" s="304"/>
    </row>
    <row r="16" spans="1:6" s="305" customFormat="1" ht="22.5">
      <c r="A16" s="307" t="s">
        <v>589</v>
      </c>
      <c r="B16" s="288" t="s">
        <v>590</v>
      </c>
      <c r="C16" s="288"/>
      <c r="D16" s="289">
        <v>0.24025704795547717</v>
      </c>
      <c r="E16" s="304"/>
      <c r="F16" s="304"/>
    </row>
    <row r="17" spans="1:6" s="305" customFormat="1" ht="15">
      <c r="A17" s="307" t="s">
        <v>591</v>
      </c>
      <c r="B17" s="288" t="s">
        <v>592</v>
      </c>
      <c r="C17" s="288"/>
      <c r="D17" s="289">
        <v>21.36646316995494</v>
      </c>
      <c r="E17" s="304"/>
      <c r="F17" s="304"/>
    </row>
    <row r="18" spans="1:6" s="305" customFormat="1" ht="15">
      <c r="A18" s="306" t="s">
        <v>593</v>
      </c>
      <c r="B18" s="291" t="s">
        <v>22</v>
      </c>
      <c r="C18" s="288"/>
      <c r="D18" s="292">
        <v>0.07293054909803694</v>
      </c>
      <c r="E18" s="304"/>
      <c r="F18" s="304"/>
    </row>
    <row r="19" spans="1:6" s="305" customFormat="1" ht="15">
      <c r="A19" s="307" t="s">
        <v>594</v>
      </c>
      <c r="B19" s="288" t="s">
        <v>595</v>
      </c>
      <c r="C19" s="288"/>
      <c r="D19" s="289">
        <v>0.07293054909803694</v>
      </c>
      <c r="E19" s="304"/>
      <c r="F19" s="304"/>
    </row>
    <row r="20" spans="1:6" s="305" customFormat="1" ht="15">
      <c r="A20" s="306" t="s">
        <v>596</v>
      </c>
      <c r="B20" s="291" t="s">
        <v>597</v>
      </c>
      <c r="C20" s="288"/>
      <c r="D20" s="292">
        <v>0.9780813360526404</v>
      </c>
      <c r="E20" s="304"/>
      <c r="F20" s="304"/>
    </row>
    <row r="21" spans="1:6" s="305" customFormat="1" ht="15">
      <c r="A21" s="307" t="s">
        <v>598</v>
      </c>
      <c r="B21" s="288" t="s">
        <v>597</v>
      </c>
      <c r="C21" s="288"/>
      <c r="D21" s="289">
        <v>0.9780813360526404</v>
      </c>
      <c r="E21" s="304"/>
      <c r="F21" s="304"/>
    </row>
    <row r="22" spans="1:6" s="305" customFormat="1" ht="15">
      <c r="A22" s="306" t="s">
        <v>599</v>
      </c>
      <c r="B22" s="291" t="s">
        <v>600</v>
      </c>
      <c r="C22" s="288"/>
      <c r="D22" s="292">
        <v>2.6390259702290013</v>
      </c>
      <c r="E22" s="304"/>
      <c r="F22" s="304"/>
    </row>
    <row r="23" spans="1:6" s="305" customFormat="1" ht="22.5">
      <c r="A23" s="307" t="s">
        <v>601</v>
      </c>
      <c r="B23" s="288" t="s">
        <v>602</v>
      </c>
      <c r="C23" s="288"/>
      <c r="D23" s="289">
        <v>0.4924271351779597</v>
      </c>
      <c r="E23" s="304"/>
      <c r="F23" s="304"/>
    </row>
    <row r="24" spans="1:6" s="305" customFormat="1" ht="15">
      <c r="A24" s="307" t="s">
        <v>603</v>
      </c>
      <c r="B24" s="288" t="s">
        <v>604</v>
      </c>
      <c r="C24" s="288"/>
      <c r="D24" s="289">
        <v>0.4958218834377981</v>
      </c>
      <c r="E24" s="304"/>
      <c r="F24" s="304"/>
    </row>
    <row r="25" spans="1:6" s="305" customFormat="1" ht="15">
      <c r="A25" s="307" t="s">
        <v>605</v>
      </c>
      <c r="B25" s="288" t="s">
        <v>606</v>
      </c>
      <c r="C25" s="288"/>
      <c r="D25" s="289">
        <v>0.013902705913550107</v>
      </c>
      <c r="E25" s="304"/>
      <c r="F25" s="304"/>
    </row>
    <row r="26" spans="1:6" s="305" customFormat="1" ht="15">
      <c r="A26" s="307" t="s">
        <v>607</v>
      </c>
      <c r="B26" s="288" t="s">
        <v>608</v>
      </c>
      <c r="C26" s="288"/>
      <c r="D26" s="289">
        <v>0.6294515406084032</v>
      </c>
      <c r="E26" s="304"/>
      <c r="F26" s="304"/>
    </row>
    <row r="27" spans="1:6" s="305" customFormat="1" ht="15">
      <c r="A27" s="307" t="s">
        <v>609</v>
      </c>
      <c r="B27" s="288" t="s">
        <v>610</v>
      </c>
      <c r="C27" s="288"/>
      <c r="D27" s="289">
        <v>0.22849909712516367</v>
      </c>
      <c r="E27" s="304"/>
      <c r="F27" s="304"/>
    </row>
    <row r="28" spans="1:6" s="305" customFormat="1" ht="15">
      <c r="A28" s="307" t="s">
        <v>611</v>
      </c>
      <c r="B28" s="288" t="s">
        <v>612</v>
      </c>
      <c r="C28" s="288"/>
      <c r="D28" s="289">
        <v>0.008674502761233079</v>
      </c>
      <c r="E28" s="304"/>
      <c r="F28" s="304"/>
    </row>
    <row r="29" spans="1:6" s="305" customFormat="1" ht="15">
      <c r="A29" s="307" t="s">
        <v>613</v>
      </c>
      <c r="B29" s="288" t="s">
        <v>123</v>
      </c>
      <c r="C29" s="288"/>
      <c r="D29" s="289">
        <v>0.03277269457841468</v>
      </c>
      <c r="E29" s="304"/>
      <c r="F29" s="304"/>
    </row>
    <row r="30" spans="1:6" s="305" customFormat="1" ht="15">
      <c r="A30" s="307" t="s">
        <v>614</v>
      </c>
      <c r="B30" s="288" t="s">
        <v>122</v>
      </c>
      <c r="C30" s="288"/>
      <c r="D30" s="289">
        <v>0.737476410626479</v>
      </c>
      <c r="E30" s="304"/>
      <c r="F30" s="304"/>
    </row>
    <row r="31" spans="1:6" s="305" customFormat="1" ht="15">
      <c r="A31" s="306" t="s">
        <v>615</v>
      </c>
      <c r="B31" s="291" t="s">
        <v>4</v>
      </c>
      <c r="C31" s="288"/>
      <c r="D31" s="292">
        <v>2.7231345683527555</v>
      </c>
      <c r="E31" s="304"/>
      <c r="F31" s="304"/>
    </row>
    <row r="32" spans="1:6" s="305" customFormat="1" ht="22.5">
      <c r="A32" s="455" t="s">
        <v>616</v>
      </c>
      <c r="B32" s="288" t="s">
        <v>617</v>
      </c>
      <c r="C32" s="288"/>
      <c r="D32" s="448">
        <v>2.5133308538647774</v>
      </c>
      <c r="E32" s="304"/>
      <c r="F32" s="304"/>
    </row>
    <row r="33" spans="1:6" s="305" customFormat="1" ht="33.75">
      <c r="A33" s="456"/>
      <c r="B33" s="288" t="s">
        <v>618</v>
      </c>
      <c r="C33" s="288"/>
      <c r="D33" s="457"/>
      <c r="E33" s="304"/>
      <c r="F33" s="304"/>
    </row>
    <row r="34" spans="1:6" s="305" customFormat="1" ht="15">
      <c r="A34" s="307" t="s">
        <v>619</v>
      </c>
      <c r="B34" s="288" t="s">
        <v>620</v>
      </c>
      <c r="C34" s="288"/>
      <c r="D34" s="289">
        <v>0.20980371448797827</v>
      </c>
      <c r="E34" s="304"/>
      <c r="F34" s="304"/>
    </row>
    <row r="35" spans="1:6" s="305" customFormat="1" ht="15">
      <c r="A35" s="306" t="s">
        <v>621</v>
      </c>
      <c r="B35" s="291" t="s">
        <v>622</v>
      </c>
      <c r="C35" s="288"/>
      <c r="D35" s="292">
        <v>0.18587891404991622</v>
      </c>
      <c r="E35" s="304"/>
      <c r="F35" s="304"/>
    </row>
    <row r="36" spans="1:6" s="305" customFormat="1" ht="15">
      <c r="A36" s="307" t="s">
        <v>623</v>
      </c>
      <c r="B36" s="288" t="s">
        <v>624</v>
      </c>
      <c r="C36" s="288"/>
      <c r="D36" s="289">
        <v>0.033736867466315254</v>
      </c>
      <c r="E36" s="304"/>
      <c r="F36" s="304"/>
    </row>
    <row r="37" spans="1:6" s="305" customFormat="1" ht="15">
      <c r="A37" s="307" t="s">
        <v>625</v>
      </c>
      <c r="B37" s="288" t="s">
        <v>626</v>
      </c>
      <c r="C37" s="288"/>
      <c r="D37" s="289">
        <v>0.13933301096627115</v>
      </c>
      <c r="E37" s="304"/>
      <c r="F37" s="304"/>
    </row>
    <row r="38" spans="1:6" s="305" customFormat="1" ht="15">
      <c r="A38" s="307" t="s">
        <v>627</v>
      </c>
      <c r="B38" s="288" t="s">
        <v>628</v>
      </c>
      <c r="C38" s="288"/>
      <c r="D38" s="289">
        <v>0.012809035617329803</v>
      </c>
      <c r="E38" s="304"/>
      <c r="F38" s="304"/>
    </row>
    <row r="39" spans="1:6" s="305" customFormat="1" ht="15">
      <c r="A39" s="306" t="s">
        <v>629</v>
      </c>
      <c r="B39" s="291" t="s">
        <v>630</v>
      </c>
      <c r="C39" s="288"/>
      <c r="D39" s="292">
        <v>1.2587426843224059</v>
      </c>
      <c r="E39" s="304"/>
      <c r="F39" s="304"/>
    </row>
    <row r="40" spans="1:6" s="305" customFormat="1" ht="15">
      <c r="A40" s="307" t="s">
        <v>631</v>
      </c>
      <c r="B40" s="288" t="s">
        <v>175</v>
      </c>
      <c r="C40" s="288"/>
      <c r="D40" s="289">
        <v>1.2587426843224059</v>
      </c>
      <c r="E40" s="304"/>
      <c r="F40" s="304"/>
    </row>
    <row r="41" spans="1:6" s="305" customFormat="1" ht="15">
      <c r="A41" s="306" t="s">
        <v>632</v>
      </c>
      <c r="B41" s="291" t="s">
        <v>633</v>
      </c>
      <c r="C41" s="288"/>
      <c r="D41" s="292">
        <v>0.5452984629720283</v>
      </c>
      <c r="E41" s="304"/>
      <c r="F41" s="304"/>
    </row>
    <row r="42" spans="1:6" s="305" customFormat="1" ht="22.5">
      <c r="A42" s="307" t="s">
        <v>634</v>
      </c>
      <c r="B42" s="288" t="s">
        <v>635</v>
      </c>
      <c r="C42" s="288"/>
      <c r="D42" s="289">
        <v>0.04266837399825424</v>
      </c>
      <c r="E42" s="304"/>
      <c r="F42" s="304"/>
    </row>
    <row r="43" spans="1:6" s="305" customFormat="1" ht="22.5">
      <c r="A43" s="307" t="s">
        <v>636</v>
      </c>
      <c r="B43" s="288" t="s">
        <v>637</v>
      </c>
      <c r="C43" s="288"/>
      <c r="D43" s="289">
        <v>0.06389448354997455</v>
      </c>
      <c r="E43" s="304"/>
      <c r="F43" s="304"/>
    </row>
    <row r="44" spans="1:6" s="305" customFormat="1" ht="22.5">
      <c r="A44" s="307" t="s">
        <v>638</v>
      </c>
      <c r="B44" s="288" t="s">
        <v>751</v>
      </c>
      <c r="C44" s="288"/>
      <c r="D44" s="289">
        <v>0.01506945366744678</v>
      </c>
      <c r="E44" s="304"/>
      <c r="F44" s="304"/>
    </row>
    <row r="45" spans="1:6" s="305" customFormat="1" ht="15">
      <c r="A45" s="307" t="s">
        <v>640</v>
      </c>
      <c r="B45" s="288" t="s">
        <v>752</v>
      </c>
      <c r="C45" s="288"/>
      <c r="D45" s="289">
        <v>0.2875050035526363</v>
      </c>
      <c r="E45" s="304"/>
      <c r="F45" s="304"/>
    </row>
    <row r="46" spans="1:6" s="305" customFormat="1" ht="15">
      <c r="A46" s="307" t="s">
        <v>642</v>
      </c>
      <c r="B46" s="288" t="s">
        <v>643</v>
      </c>
      <c r="C46" s="288"/>
      <c r="D46" s="289">
        <v>0.13616114820371641</v>
      </c>
      <c r="E46" s="304"/>
      <c r="F46" s="304"/>
    </row>
    <row r="47" spans="1:6" s="305" customFormat="1" ht="15">
      <c r="A47" s="306" t="s">
        <v>644</v>
      </c>
      <c r="B47" s="291" t="s">
        <v>645</v>
      </c>
      <c r="C47" s="288"/>
      <c r="D47" s="292">
        <v>0.8008573030627378</v>
      </c>
      <c r="E47" s="304"/>
      <c r="F47" s="304"/>
    </row>
    <row r="48" spans="1:6" s="305" customFormat="1" ht="22.5">
      <c r="A48" s="307" t="s">
        <v>646</v>
      </c>
      <c r="B48" s="288" t="s">
        <v>647</v>
      </c>
      <c r="C48" s="288"/>
      <c r="D48" s="448">
        <v>0.8008573030627378</v>
      </c>
      <c r="E48" s="304"/>
      <c r="F48" s="304"/>
    </row>
    <row r="49" spans="1:6" s="305" customFormat="1" ht="22.5">
      <c r="A49" s="307" t="s">
        <v>648</v>
      </c>
      <c r="B49" s="288" t="s">
        <v>649</v>
      </c>
      <c r="C49" s="288"/>
      <c r="D49" s="449"/>
      <c r="E49" s="304"/>
      <c r="F49" s="304"/>
    </row>
    <row r="50" spans="1:6" s="305" customFormat="1" ht="15">
      <c r="A50" s="306" t="s">
        <v>650</v>
      </c>
      <c r="B50" s="291" t="s">
        <v>651</v>
      </c>
      <c r="C50" s="288"/>
      <c r="D50" s="292">
        <v>0.678465533335527</v>
      </c>
      <c r="E50" s="304"/>
      <c r="F50" s="304"/>
    </row>
    <row r="51" spans="1:6" s="305" customFormat="1" ht="22.5">
      <c r="A51" s="307" t="s">
        <v>652</v>
      </c>
      <c r="B51" s="288" t="s">
        <v>653</v>
      </c>
      <c r="C51" s="288"/>
      <c r="D51" s="289">
        <v>0.08533674799650826</v>
      </c>
      <c r="E51" s="304"/>
      <c r="F51" s="304"/>
    </row>
    <row r="52" spans="1:6" s="305" customFormat="1" ht="22.5">
      <c r="A52" s="307" t="s">
        <v>654</v>
      </c>
      <c r="B52" s="288" t="s">
        <v>655</v>
      </c>
      <c r="C52" s="288"/>
      <c r="D52" s="289">
        <v>0.1277889670999491</v>
      </c>
      <c r="E52" s="304"/>
      <c r="F52" s="304"/>
    </row>
    <row r="53" spans="1:6" s="305" customFormat="1" ht="22.5">
      <c r="A53" s="307" t="s">
        <v>656</v>
      </c>
      <c r="B53" s="288" t="s">
        <v>753</v>
      </c>
      <c r="C53" s="288"/>
      <c r="D53" s="289">
        <v>0.030138907334893644</v>
      </c>
      <c r="E53" s="304"/>
      <c r="F53" s="304"/>
    </row>
    <row r="54" spans="1:6" s="305" customFormat="1" ht="15">
      <c r="A54" s="307" t="s">
        <v>658</v>
      </c>
      <c r="B54" s="288" t="s">
        <v>754</v>
      </c>
      <c r="C54" s="288"/>
      <c r="D54" s="289">
        <v>0.29903070835533213</v>
      </c>
      <c r="E54" s="304"/>
      <c r="F54" s="304"/>
    </row>
    <row r="55" spans="1:6" s="305" customFormat="1" ht="15">
      <c r="A55" s="307" t="s">
        <v>660</v>
      </c>
      <c r="B55" s="288" t="s">
        <v>643</v>
      </c>
      <c r="C55" s="288"/>
      <c r="D55" s="289">
        <v>0.1361702025488438</v>
      </c>
      <c r="E55" s="304"/>
      <c r="F55" s="304"/>
    </row>
    <row r="56" spans="1:6" s="305" customFormat="1" ht="15">
      <c r="A56" s="306" t="s">
        <v>662</v>
      </c>
      <c r="B56" s="291" t="s">
        <v>663</v>
      </c>
      <c r="C56" s="288"/>
      <c r="D56" s="292">
        <v>0.8224566816363832</v>
      </c>
      <c r="E56" s="304"/>
      <c r="F56" s="304"/>
    </row>
    <row r="57" spans="1:6" s="305" customFormat="1" ht="22.5">
      <c r="A57" s="307" t="s">
        <v>664</v>
      </c>
      <c r="B57" s="288" t="s">
        <v>647</v>
      </c>
      <c r="C57" s="288"/>
      <c r="D57" s="448">
        <v>0.8224566816363832</v>
      </c>
      <c r="E57" s="304"/>
      <c r="F57" s="304"/>
    </row>
    <row r="58" spans="1:6" s="305" customFormat="1" ht="22.5">
      <c r="A58" s="307" t="s">
        <v>665</v>
      </c>
      <c r="B58" s="288" t="s">
        <v>649</v>
      </c>
      <c r="C58" s="288"/>
      <c r="D58" s="449"/>
      <c r="E58" s="304"/>
      <c r="F58" s="304"/>
    </row>
    <row r="59" spans="1:6" s="305" customFormat="1" ht="15">
      <c r="A59" s="306" t="s">
        <v>666</v>
      </c>
      <c r="B59" s="291" t="s">
        <v>667</v>
      </c>
      <c r="C59" s="288"/>
      <c r="D59" s="292">
        <v>1.5921650602642354</v>
      </c>
      <c r="E59" s="304"/>
      <c r="F59" s="304"/>
    </row>
    <row r="60" spans="1:6" s="305" customFormat="1" ht="15">
      <c r="A60" s="307" t="s">
        <v>668</v>
      </c>
      <c r="B60" s="288" t="s">
        <v>671</v>
      </c>
      <c r="C60" s="288"/>
      <c r="D60" s="289">
        <v>1.462038394815689</v>
      </c>
      <c r="E60" s="304"/>
      <c r="F60" s="304"/>
    </row>
    <row r="61" spans="1:6" s="305" customFormat="1" ht="15">
      <c r="A61" s="307" t="s">
        <v>670</v>
      </c>
      <c r="B61" s="288" t="s">
        <v>669</v>
      </c>
      <c r="C61" s="288"/>
      <c r="D61" s="289">
        <v>0.13012666544854654</v>
      </c>
      <c r="E61" s="304"/>
      <c r="F61" s="304"/>
    </row>
    <row r="62" spans="1:6" s="305" customFormat="1" ht="15">
      <c r="A62" s="306" t="s">
        <v>672</v>
      </c>
      <c r="B62" s="291" t="s">
        <v>673</v>
      </c>
      <c r="C62" s="288"/>
      <c r="D62" s="292">
        <v>0.76</v>
      </c>
      <c r="E62" s="304"/>
      <c r="F62" s="304"/>
    </row>
    <row r="63" spans="1:6" s="305" customFormat="1" ht="15">
      <c r="A63" s="307" t="s">
        <v>674</v>
      </c>
      <c r="B63" s="288" t="s">
        <v>675</v>
      </c>
      <c r="C63" s="288"/>
      <c r="D63" s="289">
        <v>0.4</v>
      </c>
      <c r="E63" s="304"/>
      <c r="F63" s="304"/>
    </row>
    <row r="64" spans="1:6" s="305" customFormat="1" ht="15">
      <c r="A64" s="307" t="s">
        <v>676</v>
      </c>
      <c r="B64" s="288" t="s">
        <v>677</v>
      </c>
      <c r="C64" s="288"/>
      <c r="D64" s="289">
        <v>0.36</v>
      </c>
      <c r="E64" s="304"/>
      <c r="F64" s="304"/>
    </row>
    <row r="65" spans="1:6" s="305" customFormat="1" ht="15">
      <c r="A65" s="306" t="s">
        <v>678</v>
      </c>
      <c r="B65" s="291" t="s">
        <v>679</v>
      </c>
      <c r="C65" s="288"/>
      <c r="D65" s="292">
        <v>1.8056167383457158</v>
      </c>
      <c r="E65" s="304"/>
      <c r="F65" s="304"/>
    </row>
    <row r="66" spans="1:6" s="305" customFormat="1" ht="22.5">
      <c r="A66" s="307" t="s">
        <v>680</v>
      </c>
      <c r="B66" s="288" t="s">
        <v>755</v>
      </c>
      <c r="C66" s="288"/>
      <c r="D66" s="289">
        <v>0.1706786945517554</v>
      </c>
      <c r="E66" s="304"/>
      <c r="F66" s="304"/>
    </row>
    <row r="67" spans="1:6" s="305" customFormat="1" ht="22.5">
      <c r="A67" s="307" t="s">
        <v>682</v>
      </c>
      <c r="B67" s="288" t="s">
        <v>691</v>
      </c>
      <c r="C67" s="288"/>
      <c r="D67" s="289">
        <v>0.4010958121505248</v>
      </c>
      <c r="E67" s="304"/>
      <c r="F67" s="304"/>
    </row>
    <row r="68" spans="1:6" s="305" customFormat="1" ht="22.5">
      <c r="A68" s="307" t="s">
        <v>684</v>
      </c>
      <c r="B68" s="288" t="s">
        <v>683</v>
      </c>
      <c r="C68" s="288"/>
      <c r="D68" s="289">
        <v>0.018438772197988517</v>
      </c>
      <c r="E68" s="304"/>
      <c r="F68" s="304"/>
    </row>
    <row r="69" spans="1:6" s="305" customFormat="1" ht="22.5">
      <c r="A69" s="307" t="s">
        <v>686</v>
      </c>
      <c r="B69" s="288" t="s">
        <v>685</v>
      </c>
      <c r="C69" s="288"/>
      <c r="D69" s="289">
        <v>0.015973620887493597</v>
      </c>
      <c r="E69" s="304"/>
      <c r="F69" s="304"/>
    </row>
    <row r="70" spans="1:6" s="305" customFormat="1" ht="22.5">
      <c r="A70" s="307" t="s">
        <v>688</v>
      </c>
      <c r="B70" s="288" t="s">
        <v>687</v>
      </c>
      <c r="C70" s="288"/>
      <c r="D70" s="289">
        <v>0.01506945366744678</v>
      </c>
      <c r="E70" s="304"/>
      <c r="F70" s="304"/>
    </row>
    <row r="71" spans="1:6" s="305" customFormat="1" ht="22.5">
      <c r="A71" s="307" t="s">
        <v>690</v>
      </c>
      <c r="B71" s="288" t="s">
        <v>756</v>
      </c>
      <c r="C71" s="288"/>
      <c r="D71" s="289">
        <v>1.074218983780047</v>
      </c>
      <c r="E71" s="304"/>
      <c r="F71" s="304"/>
    </row>
    <row r="72" spans="1:6" s="305" customFormat="1" ht="15">
      <c r="A72" s="307" t="s">
        <v>692</v>
      </c>
      <c r="B72" s="288" t="s">
        <v>693</v>
      </c>
      <c r="C72" s="288"/>
      <c r="D72" s="289">
        <v>0.11014140111045957</v>
      </c>
      <c r="E72" s="304"/>
      <c r="F72" s="304"/>
    </row>
    <row r="73" spans="1:6" s="305" customFormat="1" ht="15">
      <c r="A73" s="306" t="s">
        <v>694</v>
      </c>
      <c r="B73" s="291" t="s">
        <v>7</v>
      </c>
      <c r="C73" s="288"/>
      <c r="D73" s="292">
        <v>1.0411148275626954</v>
      </c>
      <c r="E73" s="304"/>
      <c r="F73" s="304"/>
    </row>
    <row r="74" spans="1:6" s="305" customFormat="1" ht="22.5">
      <c r="A74" s="307" t="s">
        <v>695</v>
      </c>
      <c r="B74" s="288" t="s">
        <v>696</v>
      </c>
      <c r="C74" s="288"/>
      <c r="D74" s="448">
        <v>1.0411148275626954</v>
      </c>
      <c r="E74" s="304"/>
      <c r="F74" s="304"/>
    </row>
    <row r="75" spans="1:6" s="305" customFormat="1" ht="22.5">
      <c r="A75" s="307" t="s">
        <v>697</v>
      </c>
      <c r="B75" s="288" t="s">
        <v>649</v>
      </c>
      <c r="C75" s="288"/>
      <c r="D75" s="449"/>
      <c r="E75" s="304"/>
      <c r="F75" s="304"/>
    </row>
    <row r="76" spans="1:6" s="305" customFormat="1" ht="15">
      <c r="A76" s="306" t="s">
        <v>698</v>
      </c>
      <c r="B76" s="291" t="s">
        <v>699</v>
      </c>
      <c r="C76" s="288"/>
      <c r="D76" s="292">
        <v>3.5326480221583147</v>
      </c>
      <c r="E76" s="304"/>
      <c r="F76" s="304"/>
    </row>
    <row r="77" spans="1:6" s="305" customFormat="1" ht="15">
      <c r="A77" s="307" t="s">
        <v>700</v>
      </c>
      <c r="B77" s="288" t="s">
        <v>115</v>
      </c>
      <c r="C77" s="288"/>
      <c r="D77" s="289">
        <v>3.26252045446034</v>
      </c>
      <c r="E77" s="304"/>
      <c r="F77" s="304"/>
    </row>
    <row r="78" spans="1:6" s="305" customFormat="1" ht="15">
      <c r="A78" s="307" t="s">
        <v>702</v>
      </c>
      <c r="B78" s="288" t="s">
        <v>703</v>
      </c>
      <c r="C78" s="288"/>
      <c r="D78" s="289">
        <v>0.1825186268229557</v>
      </c>
      <c r="E78" s="304"/>
      <c r="F78" s="304"/>
    </row>
    <row r="79" spans="1:6" s="305" customFormat="1" ht="15">
      <c r="A79" s="307" t="s">
        <v>704</v>
      </c>
      <c r="B79" s="288" t="s">
        <v>705</v>
      </c>
      <c r="C79" s="288"/>
      <c r="D79" s="289">
        <v>0.08760894087501914</v>
      </c>
      <c r="E79" s="304"/>
      <c r="F79" s="304"/>
    </row>
    <row r="80" spans="1:4" s="304" customFormat="1" ht="15">
      <c r="A80" s="306" t="s">
        <v>706</v>
      </c>
      <c r="B80" s="291" t="s">
        <v>707</v>
      </c>
      <c r="C80" s="288"/>
      <c r="D80" s="292">
        <v>0.377845063247963</v>
      </c>
    </row>
    <row r="81" spans="1:6" s="305" customFormat="1" ht="15">
      <c r="A81" s="307" t="s">
        <v>708</v>
      </c>
      <c r="B81" s="288" t="s">
        <v>709</v>
      </c>
      <c r="C81" s="288"/>
      <c r="D81" s="289">
        <v>0.377845063247963</v>
      </c>
      <c r="E81" s="304"/>
      <c r="F81" s="304"/>
    </row>
    <row r="82" spans="1:6" s="305" customFormat="1" ht="15">
      <c r="A82" s="306" t="s">
        <v>710</v>
      </c>
      <c r="B82" s="291" t="s">
        <v>13</v>
      </c>
      <c r="C82" s="288"/>
      <c r="D82" s="292">
        <v>7.4378851413773805</v>
      </c>
      <c r="E82" s="304"/>
      <c r="F82" s="304"/>
    </row>
    <row r="83" spans="1:6" s="305" customFormat="1" ht="15">
      <c r="A83" s="307" t="s">
        <v>711</v>
      </c>
      <c r="B83" s="288" t="s">
        <v>20</v>
      </c>
      <c r="C83" s="288"/>
      <c r="D83" s="289">
        <v>0.1011398943399059</v>
      </c>
      <c r="E83" s="304"/>
      <c r="F83" s="304"/>
    </row>
    <row r="84" spans="1:6" s="305" customFormat="1" ht="15">
      <c r="A84" s="307" t="s">
        <v>712</v>
      </c>
      <c r="B84" s="288" t="s">
        <v>713</v>
      </c>
      <c r="C84" s="288"/>
      <c r="D84" s="289">
        <v>0.12099387342878247</v>
      </c>
      <c r="E84" s="304"/>
      <c r="F84" s="304"/>
    </row>
    <row r="85" spans="1:6" s="305" customFormat="1" ht="15">
      <c r="A85" s="307" t="s">
        <v>714</v>
      </c>
      <c r="B85" s="288" t="s">
        <v>715</v>
      </c>
      <c r="C85" s="288"/>
      <c r="D85" s="289">
        <v>0.0031827507425416725</v>
      </c>
      <c r="E85" s="304"/>
      <c r="F85" s="304"/>
    </row>
    <row r="86" spans="1:6" s="305" customFormat="1" ht="15">
      <c r="A86" s="307" t="s">
        <v>716</v>
      </c>
      <c r="B86" s="288" t="s">
        <v>717</v>
      </c>
      <c r="C86" s="288"/>
      <c r="D86" s="289">
        <v>0.10449762674872899</v>
      </c>
      <c r="E86" s="304"/>
      <c r="F86" s="304"/>
    </row>
    <row r="87" spans="1:6" s="305" customFormat="1" ht="15">
      <c r="A87" s="307" t="s">
        <v>718</v>
      </c>
      <c r="B87" s="288" t="s">
        <v>104</v>
      </c>
      <c r="C87" s="288"/>
      <c r="D87" s="289">
        <v>5.902574289909128</v>
      </c>
      <c r="E87" s="304"/>
      <c r="F87" s="304"/>
    </row>
    <row r="88" spans="1:6" s="305" customFormat="1" ht="15">
      <c r="A88" s="307" t="s">
        <v>719</v>
      </c>
      <c r="B88" s="288" t="s">
        <v>103</v>
      </c>
      <c r="C88" s="288"/>
      <c r="D88" s="289">
        <v>1.1471588411502873</v>
      </c>
      <c r="E88" s="304"/>
      <c r="F88" s="304"/>
    </row>
    <row r="89" spans="1:6" s="305" customFormat="1" ht="15">
      <c r="A89" s="307" t="s">
        <v>720</v>
      </c>
      <c r="B89" s="288" t="s">
        <v>721</v>
      </c>
      <c r="C89" s="288"/>
      <c r="D89" s="289">
        <v>0.027481843639571197</v>
      </c>
      <c r="E89" s="304"/>
      <c r="F89" s="304"/>
    </row>
    <row r="90" spans="1:6" s="305" customFormat="1" ht="15">
      <c r="A90" s="307" t="s">
        <v>722</v>
      </c>
      <c r="B90" s="288" t="s">
        <v>723</v>
      </c>
      <c r="C90" s="288"/>
      <c r="D90" s="289">
        <v>0.030856021418433955</v>
      </c>
      <c r="E90" s="304"/>
      <c r="F90" s="304"/>
    </row>
    <row r="91" spans="1:6" s="305" customFormat="1" ht="15">
      <c r="A91" s="306" t="s">
        <v>724</v>
      </c>
      <c r="B91" s="291" t="s">
        <v>725</v>
      </c>
      <c r="C91" s="288"/>
      <c r="D91" s="292">
        <v>5.721129755155178</v>
      </c>
      <c r="E91" s="304"/>
      <c r="F91" s="304"/>
    </row>
    <row r="92" spans="1:6" s="305" customFormat="1" ht="15">
      <c r="A92" s="307" t="s">
        <v>726</v>
      </c>
      <c r="B92" s="288" t="s">
        <v>727</v>
      </c>
      <c r="C92" s="288"/>
      <c r="D92" s="289">
        <v>1.640607189179027</v>
      </c>
      <c r="E92" s="304"/>
      <c r="F92" s="304"/>
    </row>
    <row r="93" spans="1:6" s="305" customFormat="1" ht="15">
      <c r="A93" s="307" t="s">
        <v>728</v>
      </c>
      <c r="B93" s="288" t="s">
        <v>729</v>
      </c>
      <c r="C93" s="288"/>
      <c r="D93" s="289">
        <v>0.1178011237742464</v>
      </c>
      <c r="E93" s="304"/>
      <c r="F93" s="304"/>
    </row>
    <row r="94" spans="1:6" s="305" customFormat="1" ht="15">
      <c r="A94" s="307" t="s">
        <v>730</v>
      </c>
      <c r="B94" s="288" t="s">
        <v>757</v>
      </c>
      <c r="C94" s="288"/>
      <c r="D94" s="289">
        <v>0.4026398596153646</v>
      </c>
      <c r="E94" s="304"/>
      <c r="F94" s="304"/>
    </row>
    <row r="95" spans="1:6" s="305" customFormat="1" ht="15">
      <c r="A95" s="307" t="s">
        <v>731</v>
      </c>
      <c r="B95" s="288" t="s">
        <v>25</v>
      </c>
      <c r="C95" s="288"/>
      <c r="D95" s="289">
        <v>0.005652727917372262</v>
      </c>
      <c r="E95" s="304"/>
      <c r="F95" s="304"/>
    </row>
    <row r="96" spans="1:6" s="305" customFormat="1" ht="15">
      <c r="A96" s="307" t="s">
        <v>758</v>
      </c>
      <c r="B96" s="288" t="s">
        <v>732</v>
      </c>
      <c r="C96" s="288"/>
      <c r="D96" s="289">
        <v>0.19577424855815218</v>
      </c>
      <c r="E96" s="304"/>
      <c r="F96" s="304"/>
    </row>
    <row r="97" spans="1:6" s="305" customFormat="1" ht="15">
      <c r="A97" s="307" t="s">
        <v>735</v>
      </c>
      <c r="B97" s="288" t="s">
        <v>734</v>
      </c>
      <c r="C97" s="288"/>
      <c r="D97" s="289">
        <v>0.027639216833764396</v>
      </c>
      <c r="E97" s="304"/>
      <c r="F97" s="304"/>
    </row>
    <row r="98" spans="1:6" s="305" customFormat="1" ht="15">
      <c r="A98" s="307" t="s">
        <v>737</v>
      </c>
      <c r="B98" s="288" t="s">
        <v>736</v>
      </c>
      <c r="C98" s="288"/>
      <c r="D98" s="289">
        <v>2.013199298076825</v>
      </c>
      <c r="E98" s="304"/>
      <c r="F98" s="304"/>
    </row>
    <row r="99" spans="1:6" s="305" customFormat="1" ht="15">
      <c r="A99" s="307" t="s">
        <v>739</v>
      </c>
      <c r="B99" s="288" t="s">
        <v>738</v>
      </c>
      <c r="C99" s="288"/>
      <c r="D99" s="289">
        <v>0.2929004401596041</v>
      </c>
      <c r="E99" s="304"/>
      <c r="F99" s="304"/>
    </row>
    <row r="100" spans="1:6" s="305" customFormat="1" ht="15">
      <c r="A100" s="307" t="s">
        <v>759</v>
      </c>
      <c r="B100" s="288" t="s">
        <v>740</v>
      </c>
      <c r="C100" s="288"/>
      <c r="D100" s="289">
        <v>1.0249156510408215</v>
      </c>
      <c r="E100" s="304"/>
      <c r="F100" s="304"/>
    </row>
    <row r="101" spans="1:4" s="305" customFormat="1" ht="14.25">
      <c r="A101" s="308"/>
      <c r="B101" s="309"/>
      <c r="C101" s="309"/>
      <c r="D101" s="310"/>
    </row>
    <row r="102" spans="1:4" s="305" customFormat="1" ht="14.25">
      <c r="A102" s="450" t="s">
        <v>741</v>
      </c>
      <c r="B102" s="450"/>
      <c r="C102" s="450"/>
      <c r="D102" s="450"/>
    </row>
    <row r="103" spans="1:4" s="305" customFormat="1" ht="14.25">
      <c r="A103" s="450" t="s">
        <v>742</v>
      </c>
      <c r="B103" s="450"/>
      <c r="C103" s="450"/>
      <c r="D103" s="450"/>
    </row>
    <row r="104" spans="1:4" s="305" customFormat="1" ht="14.25">
      <c r="A104" s="450" t="s">
        <v>743</v>
      </c>
      <c r="B104" s="450"/>
      <c r="C104" s="450"/>
      <c r="D104" s="450"/>
    </row>
    <row r="105" spans="1:4" s="305" customFormat="1" ht="14.25">
      <c r="A105" s="450" t="s">
        <v>742</v>
      </c>
      <c r="B105" s="450"/>
      <c r="C105" s="450"/>
      <c r="D105" s="450"/>
    </row>
    <row r="109" ht="14.25">
      <c r="D109" s="311"/>
    </row>
  </sheetData>
  <sheetProtection/>
  <mergeCells count="15">
    <mergeCell ref="D3:D4"/>
    <mergeCell ref="A32:A33"/>
    <mergeCell ref="D32:D33"/>
    <mergeCell ref="A105:D105"/>
    <mergeCell ref="A104:D104"/>
    <mergeCell ref="A1:B1"/>
    <mergeCell ref="D48:D49"/>
    <mergeCell ref="D57:D58"/>
    <mergeCell ref="D74:D75"/>
    <mergeCell ref="A102:D102"/>
    <mergeCell ref="A103:D103"/>
    <mergeCell ref="A2:D2"/>
    <mergeCell ref="A3:A4"/>
    <mergeCell ref="B3:B4"/>
    <mergeCell ref="C3:C4"/>
  </mergeCells>
  <hyperlinks>
    <hyperlink ref="A1" location="ЖИЛРЕМСЕРВИС!A1" display="← вернуться назад"/>
  </hyperlinks>
  <printOptions/>
  <pageMargins left="0.4166666666666667" right="0.1388888888888889" top="0.75" bottom="0.75" header="0.3" footer="0.3"/>
  <pageSetup horizontalDpi="600" verticalDpi="600" orientation="landscape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5.140625" style="1" customWidth="1"/>
    <col min="2" max="2" width="37.28125" style="1" customWidth="1"/>
    <col min="3" max="3" width="20.8515625" style="1" customWidth="1"/>
    <col min="4" max="4" width="12.00390625" style="1" customWidth="1"/>
    <col min="5" max="5" width="0" style="1" hidden="1" customWidth="1"/>
    <col min="6" max="6" width="20.7109375" style="1" customWidth="1"/>
    <col min="7" max="7" width="9.140625" style="1" customWidth="1"/>
  </cols>
  <sheetData>
    <row r="1" spans="1:2" s="1" customFormat="1" ht="13.5" thickBot="1">
      <c r="A1" s="353" t="s">
        <v>286</v>
      </c>
      <c r="B1" s="353"/>
    </row>
    <row r="2" spans="1:6" ht="52.5" customHeight="1" thickBot="1">
      <c r="A2" s="354" t="s">
        <v>36</v>
      </c>
      <c r="B2" s="354"/>
      <c r="C2" s="354"/>
      <c r="D2" s="355" t="s">
        <v>259</v>
      </c>
      <c r="E2" s="356"/>
      <c r="F2" s="357"/>
    </row>
    <row r="3" spans="1:6" ht="31.5">
      <c r="A3" s="2"/>
      <c r="B3" s="2" t="s">
        <v>241</v>
      </c>
      <c r="C3" s="3" t="s">
        <v>37</v>
      </c>
      <c r="D3" s="358">
        <v>525.2</v>
      </c>
      <c r="E3" s="359"/>
      <c r="F3" s="360"/>
    </row>
    <row r="4" spans="1:6" ht="15.75" thickBot="1">
      <c r="A4" s="4"/>
      <c r="B4" s="4"/>
      <c r="C4" s="4"/>
      <c r="D4" s="65"/>
      <c r="E4" s="65"/>
      <c r="F4" s="65"/>
    </row>
    <row r="5" spans="1:6" ht="38.25">
      <c r="A5" s="6" t="s">
        <v>0</v>
      </c>
      <c r="B5" s="7" t="s">
        <v>38</v>
      </c>
      <c r="C5" s="7" t="s">
        <v>39</v>
      </c>
      <c r="D5" s="7" t="s">
        <v>40</v>
      </c>
      <c r="E5" s="7" t="s">
        <v>41</v>
      </c>
      <c r="F5" s="8" t="s">
        <v>42</v>
      </c>
    </row>
    <row r="6" spans="1:6" ht="15">
      <c r="A6" s="9">
        <v>1</v>
      </c>
      <c r="B6" s="361" t="s">
        <v>43</v>
      </c>
      <c r="C6" s="361"/>
      <c r="D6" s="362"/>
      <c r="E6" s="362"/>
      <c r="F6" s="362"/>
    </row>
    <row r="7" spans="1:6" ht="67.5">
      <c r="A7" s="10" t="s">
        <v>44</v>
      </c>
      <c r="B7" s="11" t="s">
        <v>45</v>
      </c>
      <c r="C7" s="11" t="s">
        <v>46</v>
      </c>
      <c r="D7" s="12" t="s">
        <v>47</v>
      </c>
      <c r="E7" s="13" t="e">
        <f>#REF!*#REF!</f>
        <v>#REF!</v>
      </c>
      <c r="F7" s="13">
        <v>3.417033205045888</v>
      </c>
    </row>
    <row r="8" spans="1:6" ht="22.5">
      <c r="A8" s="10" t="s">
        <v>48</v>
      </c>
      <c r="B8" s="11" t="s">
        <v>49</v>
      </c>
      <c r="C8" s="11" t="s">
        <v>46</v>
      </c>
      <c r="D8" s="12" t="s">
        <v>47</v>
      </c>
      <c r="E8" s="13" t="e">
        <f>#REF!*#REF!</f>
        <v>#REF!</v>
      </c>
      <c r="F8" s="13">
        <v>0.9241033196036051</v>
      </c>
    </row>
    <row r="9" spans="1:6" ht="33.75">
      <c r="A9" s="10" t="s">
        <v>50</v>
      </c>
      <c r="B9" s="11" t="s">
        <v>51</v>
      </c>
      <c r="C9" s="11" t="s">
        <v>46</v>
      </c>
      <c r="D9" s="12" t="s">
        <v>47</v>
      </c>
      <c r="E9" s="13" t="e">
        <f>#REF!*#REF!</f>
        <v>#REF!</v>
      </c>
      <c r="F9" s="13">
        <v>2.98721770755584</v>
      </c>
    </row>
    <row r="10" spans="1:6" ht="22.5">
      <c r="A10" s="10" t="s">
        <v>52</v>
      </c>
      <c r="B10" s="11" t="s">
        <v>53</v>
      </c>
      <c r="C10" s="11" t="s">
        <v>54</v>
      </c>
      <c r="D10" s="12" t="s">
        <v>47</v>
      </c>
      <c r="E10" s="13" t="e">
        <f>#REF!*#REF!</f>
        <v>#REF!</v>
      </c>
      <c r="F10" s="13">
        <v>0.2149077487450244</v>
      </c>
    </row>
    <row r="11" spans="1:6" ht="22.5">
      <c r="A11" s="10" t="s">
        <v>55</v>
      </c>
      <c r="B11" s="11" t="s">
        <v>56</v>
      </c>
      <c r="C11" s="11" t="s">
        <v>54</v>
      </c>
      <c r="D11" s="12" t="s">
        <v>47</v>
      </c>
      <c r="E11" s="13" t="e">
        <f>#REF!*#REF!</f>
        <v>#REF!</v>
      </c>
      <c r="F11" s="13">
        <v>0.02149077487450244</v>
      </c>
    </row>
    <row r="12" spans="1:6" ht="22.5">
      <c r="A12" s="10" t="s">
        <v>57</v>
      </c>
      <c r="B12" s="11" t="s">
        <v>58</v>
      </c>
      <c r="C12" s="11" t="s">
        <v>59</v>
      </c>
      <c r="D12" s="12" t="s">
        <v>47</v>
      </c>
      <c r="E12" s="13" t="e">
        <f>#REF!*#REF!</f>
        <v>#REF!</v>
      </c>
      <c r="F12" s="13">
        <v>0.2149077487450244</v>
      </c>
    </row>
    <row r="13" spans="1:6" ht="33.75">
      <c r="A13" s="10" t="s">
        <v>60</v>
      </c>
      <c r="B13" s="11" t="s">
        <v>61</v>
      </c>
      <c r="C13" s="11" t="s">
        <v>46</v>
      </c>
      <c r="D13" s="12" t="s">
        <v>47</v>
      </c>
      <c r="E13" s="13" t="e">
        <f>#REF!*#REF!</f>
        <v>#REF!</v>
      </c>
      <c r="F13" s="13">
        <v>0.7091955708585808</v>
      </c>
    </row>
    <row r="14" spans="1:6" ht="15">
      <c r="A14" s="10" t="s">
        <v>62</v>
      </c>
      <c r="B14" s="11" t="s">
        <v>63</v>
      </c>
      <c r="C14" s="11" t="s">
        <v>46</v>
      </c>
      <c r="D14" s="12" t="s">
        <v>47</v>
      </c>
      <c r="E14" s="13" t="e">
        <f>#REF!*#REF!</f>
        <v>#REF!</v>
      </c>
      <c r="F14" s="13">
        <v>0.6232324713605707</v>
      </c>
    </row>
    <row r="15" spans="1:6" ht="45">
      <c r="A15" s="10" t="s">
        <v>64</v>
      </c>
      <c r="B15" s="11" t="s">
        <v>65</v>
      </c>
      <c r="C15" s="11" t="s">
        <v>46</v>
      </c>
      <c r="D15" s="12" t="s">
        <v>47</v>
      </c>
      <c r="E15" s="13" t="e">
        <f>#REF!*#REF!</f>
        <v>#REF!</v>
      </c>
      <c r="F15" s="13">
        <v>0.9670848693526098</v>
      </c>
    </row>
    <row r="16" spans="1:6" ht="45">
      <c r="A16" s="10" t="s">
        <v>66</v>
      </c>
      <c r="B16" s="11" t="s">
        <v>67</v>
      </c>
      <c r="C16" s="11" t="s">
        <v>46</v>
      </c>
      <c r="D16" s="12" t="s">
        <v>47</v>
      </c>
      <c r="E16" s="13" t="e">
        <f>#REF!*#REF!</f>
        <v>#REF!</v>
      </c>
      <c r="F16" s="13">
        <v>0.9670848693526098</v>
      </c>
    </row>
    <row r="17" spans="1:6" ht="33.75">
      <c r="A17" s="10" t="s">
        <v>68</v>
      </c>
      <c r="B17" s="11" t="s">
        <v>69</v>
      </c>
      <c r="C17" s="11" t="s">
        <v>46</v>
      </c>
      <c r="D17" s="12" t="s">
        <v>47</v>
      </c>
      <c r="E17" s="13" t="e">
        <f>#REF!*#REF!</f>
        <v>#REF!</v>
      </c>
      <c r="F17" s="13">
        <v>0.47279704723905375</v>
      </c>
    </row>
    <row r="18" spans="1:6" ht="22.5">
      <c r="A18" s="10" t="s">
        <v>70</v>
      </c>
      <c r="B18" s="11" t="s">
        <v>71</v>
      </c>
      <c r="C18" s="11" t="s">
        <v>72</v>
      </c>
      <c r="D18" s="12" t="s">
        <v>47</v>
      </c>
      <c r="E18" s="13" t="e">
        <f>#REF!*#REF!</f>
        <v>#REF!</v>
      </c>
      <c r="F18" s="13">
        <v>0.08596309949800976</v>
      </c>
    </row>
    <row r="19" spans="1:6" ht="45">
      <c r="A19" s="10" t="s">
        <v>73</v>
      </c>
      <c r="B19" s="11" t="s">
        <v>74</v>
      </c>
      <c r="C19" s="11" t="s">
        <v>46</v>
      </c>
      <c r="D19" s="12" t="s">
        <v>47</v>
      </c>
      <c r="E19" s="13" t="e">
        <f>#REF!*#REF!</f>
        <v>#REF!</v>
      </c>
      <c r="F19" s="13">
        <v>0.15043542412151711</v>
      </c>
    </row>
    <row r="20" spans="1:6" ht="15">
      <c r="A20" s="10" t="s">
        <v>75</v>
      </c>
      <c r="B20" s="11" t="s">
        <v>76</v>
      </c>
      <c r="C20" s="11" t="s">
        <v>46</v>
      </c>
      <c r="D20" s="12" t="s">
        <v>47</v>
      </c>
      <c r="E20" s="13" t="e">
        <f>#REF!*#REF!</f>
        <v>#REF!</v>
      </c>
      <c r="F20" s="13">
        <v>0.47279704723905375</v>
      </c>
    </row>
    <row r="21" spans="1:6" ht="33.75">
      <c r="A21" s="10" t="s">
        <v>77</v>
      </c>
      <c r="B21" s="11" t="s">
        <v>78</v>
      </c>
      <c r="C21" s="11" t="s">
        <v>72</v>
      </c>
      <c r="D21" s="12" t="s">
        <v>47</v>
      </c>
      <c r="E21" s="13" t="e">
        <f>#REF!*#REF!</f>
        <v>#REF!</v>
      </c>
      <c r="F21" s="13">
        <v>0.47279704723905375</v>
      </c>
    </row>
    <row r="22" spans="1:6" ht="15">
      <c r="A22" s="10" t="s">
        <v>79</v>
      </c>
      <c r="B22" s="11" t="s">
        <v>80</v>
      </c>
      <c r="C22" s="11" t="s">
        <v>46</v>
      </c>
      <c r="D22" s="12" t="s">
        <v>47</v>
      </c>
      <c r="E22" s="13" t="e">
        <f>#REF!*#REF!</f>
        <v>#REF!</v>
      </c>
      <c r="F22" s="13">
        <v>1.4613726914661662</v>
      </c>
    </row>
    <row r="23" spans="1:6" ht="33.75">
      <c r="A23" s="10" t="s">
        <v>81</v>
      </c>
      <c r="B23" s="11" t="s">
        <v>82</v>
      </c>
      <c r="C23" s="11" t="s">
        <v>46</v>
      </c>
      <c r="D23" s="12" t="s">
        <v>47</v>
      </c>
      <c r="E23" s="13" t="e">
        <f>#REF!*#REF!</f>
        <v>#REF!</v>
      </c>
      <c r="F23" s="13">
        <v>0.08596309949800976</v>
      </c>
    </row>
    <row r="24" spans="1:6" ht="22.5">
      <c r="A24" s="10" t="s">
        <v>83</v>
      </c>
      <c r="B24" s="11" t="s">
        <v>84</v>
      </c>
      <c r="C24" s="11" t="s">
        <v>72</v>
      </c>
      <c r="D24" s="12" t="s">
        <v>47</v>
      </c>
      <c r="E24" s="13" t="e">
        <f>#REF!*#REF!</f>
        <v>#REF!</v>
      </c>
      <c r="F24" s="13">
        <v>0.06447232462350733</v>
      </c>
    </row>
    <row r="25" spans="1:6" ht="22.5">
      <c r="A25" s="10" t="s">
        <v>85</v>
      </c>
      <c r="B25" s="11" t="s">
        <v>86</v>
      </c>
      <c r="C25" s="11" t="s">
        <v>46</v>
      </c>
      <c r="D25" s="12" t="s">
        <v>47</v>
      </c>
      <c r="E25" s="13" t="e">
        <f>#REF!*#REF!</f>
        <v>#REF!</v>
      </c>
      <c r="F25" s="13">
        <v>0.9885756442271123</v>
      </c>
    </row>
    <row r="26" spans="1:6" ht="33.75">
      <c r="A26" s="10" t="s">
        <v>87</v>
      </c>
      <c r="B26" s="11" t="s">
        <v>88</v>
      </c>
      <c r="C26" s="11" t="s">
        <v>46</v>
      </c>
      <c r="D26" s="12" t="s">
        <v>47</v>
      </c>
      <c r="E26" s="13" t="e">
        <f>#REF!*#REF!</f>
        <v>#REF!</v>
      </c>
      <c r="F26" s="13">
        <v>0.06447232462350733</v>
      </c>
    </row>
    <row r="27" spans="1:6" ht="22.5">
      <c r="A27" s="10" t="s">
        <v>89</v>
      </c>
      <c r="B27" s="11" t="s">
        <v>90</v>
      </c>
      <c r="C27" s="11" t="s">
        <v>46</v>
      </c>
      <c r="D27" s="12" t="s">
        <v>47</v>
      </c>
      <c r="E27" s="13" t="e">
        <f>#REF!*#REF!</f>
        <v>#REF!</v>
      </c>
      <c r="F27" s="13">
        <v>0.19341697387052198</v>
      </c>
    </row>
    <row r="28" spans="1:6" ht="45">
      <c r="A28" s="10" t="s">
        <v>91</v>
      </c>
      <c r="B28" s="11" t="s">
        <v>92</v>
      </c>
      <c r="C28" s="11" t="s">
        <v>72</v>
      </c>
      <c r="D28" s="12" t="s">
        <v>47</v>
      </c>
      <c r="E28" s="13" t="e">
        <f>#REF!*#REF!</f>
        <v>#REF!</v>
      </c>
      <c r="F28" s="13">
        <v>0.15043542412151711</v>
      </c>
    </row>
    <row r="29" spans="1:6" ht="22.5">
      <c r="A29" s="10" t="s">
        <v>93</v>
      </c>
      <c r="B29" s="11" t="s">
        <v>94</v>
      </c>
      <c r="C29" s="11" t="s">
        <v>72</v>
      </c>
      <c r="D29" s="12" t="s">
        <v>47</v>
      </c>
      <c r="E29" s="13" t="e">
        <f>#REF!*#REF!</f>
        <v>#REF!</v>
      </c>
      <c r="F29" s="13">
        <v>0.15043542412151711</v>
      </c>
    </row>
    <row r="30" spans="1:6" ht="15">
      <c r="A30" s="10" t="s">
        <v>95</v>
      </c>
      <c r="B30" s="14" t="s">
        <v>96</v>
      </c>
      <c r="C30" s="15" t="s">
        <v>97</v>
      </c>
      <c r="D30" s="12" t="s">
        <v>47</v>
      </c>
      <c r="E30" s="13" t="e">
        <f>#REF!*#REF!</f>
        <v>#REF!</v>
      </c>
      <c r="F30" s="13">
        <v>1.0100664191016149</v>
      </c>
    </row>
    <row r="31" spans="1:6" ht="15">
      <c r="A31" s="10" t="s">
        <v>98</v>
      </c>
      <c r="B31" s="15" t="s">
        <v>99</v>
      </c>
      <c r="C31" s="15" t="s">
        <v>18</v>
      </c>
      <c r="D31" s="12" t="s">
        <v>47</v>
      </c>
      <c r="E31" s="13" t="e">
        <f>#REF!*#REF!</f>
        <v>#REF!</v>
      </c>
      <c r="F31" s="13">
        <v>0.12894464924701465</v>
      </c>
    </row>
    <row r="32" spans="1:6" ht="15">
      <c r="A32" s="16" t="s">
        <v>100</v>
      </c>
      <c r="B32" s="363" t="s">
        <v>101</v>
      </c>
      <c r="C32" s="364"/>
      <c r="D32" s="364"/>
      <c r="E32" s="17"/>
      <c r="F32" s="18">
        <v>17</v>
      </c>
    </row>
    <row r="33" spans="1:6" ht="15">
      <c r="A33" s="9">
        <v>2</v>
      </c>
      <c r="B33" s="361" t="s">
        <v>111</v>
      </c>
      <c r="C33" s="361"/>
      <c r="D33" s="362"/>
      <c r="E33" s="362"/>
      <c r="F33" s="362"/>
    </row>
    <row r="34" spans="1:7" ht="45">
      <c r="A34" s="24" t="s">
        <v>21</v>
      </c>
      <c r="B34" s="25" t="s">
        <v>112</v>
      </c>
      <c r="C34" s="15" t="s">
        <v>113</v>
      </c>
      <c r="D34" s="12" t="s">
        <v>47</v>
      </c>
      <c r="E34" s="26"/>
      <c r="F34" s="27"/>
      <c r="G34" s="28"/>
    </row>
    <row r="35" spans="1:7" ht="15">
      <c r="A35" s="24" t="s">
        <v>19</v>
      </c>
      <c r="B35" s="25" t="s">
        <v>115</v>
      </c>
      <c r="C35" s="15" t="s">
        <v>8</v>
      </c>
      <c r="D35" s="12" t="s">
        <v>47</v>
      </c>
      <c r="E35" s="26"/>
      <c r="F35" s="27"/>
      <c r="G35" s="28"/>
    </row>
    <row r="36" spans="1:7" ht="22.5">
      <c r="A36" s="24" t="s">
        <v>15</v>
      </c>
      <c r="B36" s="25" t="s">
        <v>117</v>
      </c>
      <c r="C36" s="15" t="s">
        <v>18</v>
      </c>
      <c r="D36" s="12" t="s">
        <v>47</v>
      </c>
      <c r="E36" s="26"/>
      <c r="F36" s="27"/>
      <c r="G36" s="28"/>
    </row>
    <row r="37" spans="1:7" ht="15">
      <c r="A37" s="16" t="s">
        <v>16</v>
      </c>
      <c r="B37" s="365" t="s">
        <v>106</v>
      </c>
      <c r="C37" s="364"/>
      <c r="D37" s="364"/>
      <c r="E37" s="17"/>
      <c r="F37" s="18">
        <v>1.37</v>
      </c>
      <c r="G37" s="28"/>
    </row>
    <row r="38" spans="1:7" ht="15">
      <c r="A38" s="9">
        <v>3</v>
      </c>
      <c r="B38" s="361" t="s">
        <v>1</v>
      </c>
      <c r="C38" s="361"/>
      <c r="D38" s="362"/>
      <c r="E38" s="362"/>
      <c r="F38" s="362"/>
      <c r="G38" s="28"/>
    </row>
    <row r="39" spans="1:7" ht="15">
      <c r="A39" s="24" t="s">
        <v>32</v>
      </c>
      <c r="B39" s="25" t="s">
        <v>118</v>
      </c>
      <c r="C39" s="15" t="s">
        <v>18</v>
      </c>
      <c r="D39" s="12" t="s">
        <v>47</v>
      </c>
      <c r="E39" s="26"/>
      <c r="F39" s="27"/>
      <c r="G39" s="28"/>
    </row>
    <row r="40" spans="1:7" ht="15">
      <c r="A40" s="24" t="s">
        <v>24</v>
      </c>
      <c r="B40" s="25" t="s">
        <v>120</v>
      </c>
      <c r="C40" s="15" t="s">
        <v>18</v>
      </c>
      <c r="D40" s="12" t="s">
        <v>47</v>
      </c>
      <c r="E40" s="26"/>
      <c r="F40" s="27"/>
      <c r="G40" s="28"/>
    </row>
    <row r="41" spans="1:7" ht="15">
      <c r="A41" s="24" t="s">
        <v>26</v>
      </c>
      <c r="B41" s="25" t="s">
        <v>122</v>
      </c>
      <c r="C41" s="15" t="s">
        <v>72</v>
      </c>
      <c r="D41" s="12" t="s">
        <v>47</v>
      </c>
      <c r="E41" s="26"/>
      <c r="F41" s="27"/>
      <c r="G41" s="28"/>
    </row>
    <row r="42" spans="1:7" ht="15">
      <c r="A42" s="24" t="s">
        <v>30</v>
      </c>
      <c r="B42" s="25" t="s">
        <v>123</v>
      </c>
      <c r="C42" s="15" t="s">
        <v>18</v>
      </c>
      <c r="D42" s="12" t="s">
        <v>47</v>
      </c>
      <c r="E42" s="26"/>
      <c r="F42" s="27"/>
      <c r="G42" s="28"/>
    </row>
    <row r="43" spans="1:7" ht="15">
      <c r="A43" s="24" t="s">
        <v>31</v>
      </c>
      <c r="B43" s="25" t="s">
        <v>124</v>
      </c>
      <c r="C43" s="15" t="s">
        <v>18</v>
      </c>
      <c r="D43" s="12" t="s">
        <v>47</v>
      </c>
      <c r="E43" s="26"/>
      <c r="F43" s="27"/>
      <c r="G43" s="28"/>
    </row>
    <row r="44" spans="1:7" ht="15">
      <c r="A44" s="16" t="s">
        <v>27</v>
      </c>
      <c r="B44" s="365" t="s">
        <v>106</v>
      </c>
      <c r="C44" s="364"/>
      <c r="D44" s="364"/>
      <c r="E44" s="17"/>
      <c r="F44" s="18">
        <v>1</v>
      </c>
      <c r="G44" s="28"/>
    </row>
    <row r="45" spans="1:7" ht="15">
      <c r="A45" s="9">
        <v>4</v>
      </c>
      <c r="B45" s="361" t="s">
        <v>251</v>
      </c>
      <c r="C45" s="361"/>
      <c r="D45" s="362"/>
      <c r="E45" s="362"/>
      <c r="F45" s="362"/>
      <c r="G45" s="28"/>
    </row>
    <row r="46" spans="1:7" ht="22.5">
      <c r="A46" s="24" t="s">
        <v>33</v>
      </c>
      <c r="B46" s="25" t="s">
        <v>252</v>
      </c>
      <c r="C46" s="15" t="s">
        <v>72</v>
      </c>
      <c r="D46" s="12" t="s">
        <v>47</v>
      </c>
      <c r="E46" s="26"/>
      <c r="F46" s="27"/>
      <c r="G46" s="28"/>
    </row>
    <row r="47" spans="1:7" ht="15">
      <c r="A47" s="24" t="s">
        <v>114</v>
      </c>
      <c r="B47" s="25" t="s">
        <v>253</v>
      </c>
      <c r="C47" s="15" t="s">
        <v>18</v>
      </c>
      <c r="D47" s="12" t="s">
        <v>47</v>
      </c>
      <c r="E47" s="26"/>
      <c r="F47" s="27"/>
      <c r="G47" s="28"/>
    </row>
    <row r="48" spans="1:7" ht="15">
      <c r="A48" s="16" t="s">
        <v>116</v>
      </c>
      <c r="B48" s="365" t="s">
        <v>106</v>
      </c>
      <c r="C48" s="364"/>
      <c r="D48" s="364"/>
      <c r="E48" s="17"/>
      <c r="F48" s="18">
        <v>0.3</v>
      </c>
      <c r="G48" s="28"/>
    </row>
    <row r="49" spans="1:7" ht="15">
      <c r="A49" s="9">
        <v>5</v>
      </c>
      <c r="B49" s="361" t="s">
        <v>125</v>
      </c>
      <c r="C49" s="361"/>
      <c r="D49" s="362"/>
      <c r="E49" s="362"/>
      <c r="F49" s="362"/>
      <c r="G49" s="28"/>
    </row>
    <row r="50" spans="1:7" ht="56.25">
      <c r="A50" s="24" t="s">
        <v>23</v>
      </c>
      <c r="B50" s="25" t="s">
        <v>127</v>
      </c>
      <c r="C50" s="15" t="s">
        <v>128</v>
      </c>
      <c r="D50" s="12" t="s">
        <v>47</v>
      </c>
      <c r="E50" s="26"/>
      <c r="F50" s="27"/>
      <c r="G50" s="28"/>
    </row>
    <row r="51" spans="1:7" ht="15">
      <c r="A51" s="24" t="s">
        <v>119</v>
      </c>
      <c r="B51" s="25" t="s">
        <v>130</v>
      </c>
      <c r="C51" s="15" t="s">
        <v>8</v>
      </c>
      <c r="D51" s="12" t="s">
        <v>47</v>
      </c>
      <c r="E51" s="26"/>
      <c r="F51" s="27"/>
      <c r="G51" s="28"/>
    </row>
    <row r="52" spans="1:7" ht="15">
      <c r="A52" s="16" t="s">
        <v>121</v>
      </c>
      <c r="B52" s="365" t="s">
        <v>106</v>
      </c>
      <c r="C52" s="364"/>
      <c r="D52" s="364"/>
      <c r="E52" s="17"/>
      <c r="F52" s="18">
        <v>0.45</v>
      </c>
      <c r="G52" s="28"/>
    </row>
    <row r="53" spans="1:7" ht="15">
      <c r="A53" s="9">
        <v>6</v>
      </c>
      <c r="B53" s="361" t="s">
        <v>249</v>
      </c>
      <c r="C53" s="361"/>
      <c r="D53" s="362"/>
      <c r="E53" s="362"/>
      <c r="F53" s="362"/>
      <c r="G53" s="28"/>
    </row>
    <row r="54" spans="1:7" ht="22.5">
      <c r="A54" s="24" t="s">
        <v>34</v>
      </c>
      <c r="B54" s="11" t="s">
        <v>231</v>
      </c>
      <c r="C54" s="11" t="s">
        <v>72</v>
      </c>
      <c r="D54" s="12" t="s">
        <v>47</v>
      </c>
      <c r="E54" s="20" t="e">
        <f>#REF!*#REF!</f>
        <v>#REF!</v>
      </c>
      <c r="F54" s="13"/>
      <c r="G54" s="28"/>
    </row>
    <row r="55" spans="1:7" ht="15">
      <c r="A55" s="16" t="s">
        <v>35</v>
      </c>
      <c r="B55" s="365" t="s">
        <v>106</v>
      </c>
      <c r="C55" s="364"/>
      <c r="D55" s="364"/>
      <c r="E55" s="17"/>
      <c r="F55" s="18">
        <v>0.5</v>
      </c>
      <c r="G55" s="28"/>
    </row>
    <row r="56" spans="1:7" ht="15">
      <c r="A56" s="30">
        <v>7</v>
      </c>
      <c r="B56" s="361" t="s">
        <v>135</v>
      </c>
      <c r="C56" s="361"/>
      <c r="D56" s="362"/>
      <c r="E56" s="362"/>
      <c r="F56" s="362"/>
      <c r="G56" s="28"/>
    </row>
    <row r="57" spans="1:7" ht="45">
      <c r="A57" s="31" t="s">
        <v>9</v>
      </c>
      <c r="B57" s="14" t="s">
        <v>137</v>
      </c>
      <c r="C57" s="32" t="s">
        <v>138</v>
      </c>
      <c r="D57" s="12" t="s">
        <v>47</v>
      </c>
      <c r="E57" s="13" t="e">
        <f>#REF!*#REF!/12</f>
        <v>#REF!</v>
      </c>
      <c r="F57" s="13"/>
      <c r="G57" s="28"/>
    </row>
    <row r="58" spans="1:7" ht="15">
      <c r="A58" s="33" t="s">
        <v>230</v>
      </c>
      <c r="B58" s="365" t="s">
        <v>106</v>
      </c>
      <c r="C58" s="364"/>
      <c r="D58" s="364"/>
      <c r="E58" s="18"/>
      <c r="F58" s="18">
        <v>0.1</v>
      </c>
      <c r="G58" s="28"/>
    </row>
    <row r="59" spans="1:7" ht="15">
      <c r="A59" s="30">
        <v>8</v>
      </c>
      <c r="B59" s="361" t="s">
        <v>12</v>
      </c>
      <c r="C59" s="361"/>
      <c r="D59" s="362"/>
      <c r="E59" s="362"/>
      <c r="F59" s="362"/>
      <c r="G59" s="28"/>
    </row>
    <row r="60" spans="1:7" ht="15">
      <c r="A60" s="31" t="s">
        <v>126</v>
      </c>
      <c r="B60" s="34" t="s">
        <v>141</v>
      </c>
      <c r="C60" s="15" t="s">
        <v>8</v>
      </c>
      <c r="D60" s="12" t="s">
        <v>47</v>
      </c>
      <c r="E60" s="13"/>
      <c r="F60" s="13"/>
      <c r="G60" s="28"/>
    </row>
    <row r="61" spans="1:7" ht="15">
      <c r="A61" s="33" t="s">
        <v>129</v>
      </c>
      <c r="B61" s="365" t="s">
        <v>106</v>
      </c>
      <c r="C61" s="364"/>
      <c r="D61" s="364"/>
      <c r="E61" s="18"/>
      <c r="F61" s="18">
        <v>0.11</v>
      </c>
      <c r="G61" s="28"/>
    </row>
    <row r="62" spans="1:7" ht="15">
      <c r="A62" s="30">
        <v>9</v>
      </c>
      <c r="B62" s="361" t="s">
        <v>11</v>
      </c>
      <c r="C62" s="361"/>
      <c r="D62" s="362"/>
      <c r="E62" s="362"/>
      <c r="F62" s="362"/>
      <c r="G62" s="28"/>
    </row>
    <row r="63" spans="1:7" ht="15">
      <c r="A63" s="35" t="s">
        <v>132</v>
      </c>
      <c r="B63" s="14" t="s">
        <v>144</v>
      </c>
      <c r="C63" s="15" t="s">
        <v>72</v>
      </c>
      <c r="D63" s="12" t="s">
        <v>47</v>
      </c>
      <c r="E63" s="13"/>
      <c r="F63" s="13"/>
      <c r="G63" s="28"/>
    </row>
    <row r="64" spans="1:7" ht="15">
      <c r="A64" s="35" t="s">
        <v>134</v>
      </c>
      <c r="B64" s="14" t="s">
        <v>146</v>
      </c>
      <c r="C64" s="15" t="s">
        <v>72</v>
      </c>
      <c r="D64" s="12" t="s">
        <v>47</v>
      </c>
      <c r="E64" s="13"/>
      <c r="F64" s="13"/>
      <c r="G64" s="28"/>
    </row>
    <row r="65" spans="1:7" ht="15">
      <c r="A65" s="35" t="s">
        <v>200</v>
      </c>
      <c r="B65" s="14" t="s">
        <v>147</v>
      </c>
      <c r="C65" s="15" t="s">
        <v>72</v>
      </c>
      <c r="D65" s="12" t="s">
        <v>47</v>
      </c>
      <c r="E65" s="13"/>
      <c r="F65" s="13"/>
      <c r="G65" s="28"/>
    </row>
    <row r="66" spans="1:7" ht="22.5">
      <c r="A66" s="35" t="s">
        <v>201</v>
      </c>
      <c r="B66" s="14" t="s">
        <v>148</v>
      </c>
      <c r="C66" s="15" t="s">
        <v>72</v>
      </c>
      <c r="D66" s="12" t="s">
        <v>47</v>
      </c>
      <c r="E66" s="13"/>
      <c r="F66" s="13"/>
      <c r="G66" s="28"/>
    </row>
    <row r="67" spans="1:7" ht="15">
      <c r="A67" s="36" t="s">
        <v>203</v>
      </c>
      <c r="B67" s="365" t="s">
        <v>106</v>
      </c>
      <c r="C67" s="364"/>
      <c r="D67" s="364"/>
      <c r="E67" s="18"/>
      <c r="F67" s="18">
        <v>1</v>
      </c>
      <c r="G67" s="28"/>
    </row>
    <row r="68" spans="1:7" ht="15">
      <c r="A68" s="30">
        <v>10</v>
      </c>
      <c r="B68" s="361" t="s">
        <v>4</v>
      </c>
      <c r="C68" s="361"/>
      <c r="D68" s="362"/>
      <c r="E68" s="362"/>
      <c r="F68" s="362"/>
      <c r="G68" s="28"/>
    </row>
    <row r="69" spans="1:7" ht="15">
      <c r="A69" s="19" t="s">
        <v>136</v>
      </c>
      <c r="B69" s="11" t="s">
        <v>152</v>
      </c>
      <c r="C69" s="15" t="s">
        <v>72</v>
      </c>
      <c r="D69" s="12" t="s">
        <v>47</v>
      </c>
      <c r="E69" s="13"/>
      <c r="F69" s="13"/>
      <c r="G69" s="28"/>
    </row>
    <row r="70" spans="1:7" ht="15">
      <c r="A70" s="19" t="s">
        <v>139</v>
      </c>
      <c r="B70" s="11" t="s">
        <v>154</v>
      </c>
      <c r="C70" s="15" t="s">
        <v>72</v>
      </c>
      <c r="D70" s="12" t="s">
        <v>47</v>
      </c>
      <c r="E70" s="13"/>
      <c r="F70" s="13"/>
      <c r="G70" s="28"/>
    </row>
    <row r="71" spans="1:7" ht="22.5">
      <c r="A71" s="19" t="s">
        <v>204</v>
      </c>
      <c r="B71" s="11" t="s">
        <v>155</v>
      </c>
      <c r="C71" s="15" t="s">
        <v>72</v>
      </c>
      <c r="D71" s="12" t="s">
        <v>47</v>
      </c>
      <c r="E71" s="13"/>
      <c r="F71" s="13"/>
      <c r="G71" s="28"/>
    </row>
    <row r="72" spans="1:7" ht="22.5">
      <c r="A72" s="19" t="s">
        <v>205</v>
      </c>
      <c r="B72" s="11" t="s">
        <v>156</v>
      </c>
      <c r="C72" s="15" t="s">
        <v>72</v>
      </c>
      <c r="D72" s="12" t="s">
        <v>47</v>
      </c>
      <c r="E72" s="13"/>
      <c r="F72" s="13"/>
      <c r="G72" s="28"/>
    </row>
    <row r="73" spans="1:7" ht="22.5">
      <c r="A73" s="19" t="s">
        <v>206</v>
      </c>
      <c r="B73" s="11" t="s">
        <v>157</v>
      </c>
      <c r="C73" s="15" t="s">
        <v>72</v>
      </c>
      <c r="D73" s="12" t="s">
        <v>47</v>
      </c>
      <c r="E73" s="13"/>
      <c r="F73" s="13"/>
      <c r="G73" s="28"/>
    </row>
    <row r="74" spans="1:7" ht="22.5">
      <c r="A74" s="19" t="s">
        <v>207</v>
      </c>
      <c r="B74" s="11" t="s">
        <v>158</v>
      </c>
      <c r="C74" s="15" t="s">
        <v>72</v>
      </c>
      <c r="D74" s="12" t="s">
        <v>47</v>
      </c>
      <c r="E74" s="13"/>
      <c r="F74" s="13"/>
      <c r="G74" s="28"/>
    </row>
    <row r="75" spans="1:7" ht="22.5">
      <c r="A75" s="19" t="s">
        <v>208</v>
      </c>
      <c r="B75" s="11" t="s">
        <v>159</v>
      </c>
      <c r="C75" s="15" t="s">
        <v>72</v>
      </c>
      <c r="D75" s="12" t="s">
        <v>47</v>
      </c>
      <c r="E75" s="13"/>
      <c r="F75" s="13"/>
      <c r="G75" s="28"/>
    </row>
    <row r="76" spans="1:7" ht="15">
      <c r="A76" s="19" t="s">
        <v>209</v>
      </c>
      <c r="B76" s="11" t="s">
        <v>160</v>
      </c>
      <c r="C76" s="15" t="s">
        <v>72</v>
      </c>
      <c r="D76" s="12" t="s">
        <v>47</v>
      </c>
      <c r="E76" s="13"/>
      <c r="F76" s="13"/>
      <c r="G76" s="28"/>
    </row>
    <row r="77" spans="1:7" ht="15">
      <c r="A77" s="19" t="s">
        <v>210</v>
      </c>
      <c r="B77" s="11" t="s">
        <v>161</v>
      </c>
      <c r="C77" s="15" t="s">
        <v>72</v>
      </c>
      <c r="D77" s="12" t="s">
        <v>47</v>
      </c>
      <c r="E77" s="13"/>
      <c r="F77" s="13"/>
      <c r="G77" s="28"/>
    </row>
    <row r="78" spans="1:7" ht="22.5">
      <c r="A78" s="19" t="s">
        <v>211</v>
      </c>
      <c r="B78" s="11" t="s">
        <v>162</v>
      </c>
      <c r="C78" s="15" t="s">
        <v>72</v>
      </c>
      <c r="D78" s="12" t="s">
        <v>47</v>
      </c>
      <c r="E78" s="13"/>
      <c r="F78" s="13"/>
      <c r="G78" s="28"/>
    </row>
    <row r="79" spans="1:7" ht="22.5">
      <c r="A79" s="19" t="s">
        <v>212</v>
      </c>
      <c r="B79" s="11" t="s">
        <v>233</v>
      </c>
      <c r="C79" s="15" t="s">
        <v>72</v>
      </c>
      <c r="D79" s="12" t="s">
        <v>47</v>
      </c>
      <c r="E79" s="13"/>
      <c r="F79" s="13"/>
      <c r="G79" s="28"/>
    </row>
    <row r="80" spans="1:7" ht="22.5">
      <c r="A80" s="19" t="s">
        <v>213</v>
      </c>
      <c r="B80" s="11" t="s">
        <v>163</v>
      </c>
      <c r="C80" s="15" t="s">
        <v>72</v>
      </c>
      <c r="D80" s="12" t="s">
        <v>47</v>
      </c>
      <c r="E80" s="13"/>
      <c r="F80" s="13"/>
      <c r="G80" s="28"/>
    </row>
    <row r="81" spans="1:7" ht="22.5">
      <c r="A81" s="16" t="s">
        <v>214</v>
      </c>
      <c r="B81" s="365" t="s">
        <v>106</v>
      </c>
      <c r="C81" s="364"/>
      <c r="D81" s="364"/>
      <c r="E81" s="37"/>
      <c r="F81" s="18">
        <v>2.05</v>
      </c>
      <c r="G81" s="28"/>
    </row>
    <row r="82" spans="1:7" ht="15">
      <c r="A82" s="9">
        <v>11</v>
      </c>
      <c r="B82" s="361" t="s">
        <v>254</v>
      </c>
      <c r="C82" s="361"/>
      <c r="D82" s="362"/>
      <c r="E82" s="362"/>
      <c r="F82" s="362"/>
      <c r="G82" s="28"/>
    </row>
    <row r="83" spans="1:7" ht="22.5">
      <c r="A83" s="24" t="s">
        <v>140</v>
      </c>
      <c r="B83" s="25" t="s">
        <v>255</v>
      </c>
      <c r="C83" s="15" t="s">
        <v>72</v>
      </c>
      <c r="D83" s="12" t="s">
        <v>47</v>
      </c>
      <c r="E83" s="38"/>
      <c r="F83" s="27"/>
      <c r="G83" s="28"/>
    </row>
    <row r="84" spans="1:7" ht="15">
      <c r="A84" s="16" t="s">
        <v>142</v>
      </c>
      <c r="B84" s="365" t="s">
        <v>106</v>
      </c>
      <c r="C84" s="364"/>
      <c r="D84" s="364"/>
      <c r="E84" s="37"/>
      <c r="F84" s="18">
        <v>0.56</v>
      </c>
      <c r="G84" s="28"/>
    </row>
    <row r="85" spans="1:7" ht="15">
      <c r="A85" s="9">
        <v>12</v>
      </c>
      <c r="B85" s="361" t="s">
        <v>168</v>
      </c>
      <c r="C85" s="361"/>
      <c r="D85" s="362"/>
      <c r="E85" s="362"/>
      <c r="F85" s="362"/>
      <c r="G85" s="28"/>
    </row>
    <row r="86" spans="1:7" ht="22.5">
      <c r="A86" s="24" t="s">
        <v>143</v>
      </c>
      <c r="B86" s="25" t="s">
        <v>244</v>
      </c>
      <c r="C86" s="15" t="s">
        <v>72</v>
      </c>
      <c r="D86" s="12" t="s">
        <v>47</v>
      </c>
      <c r="E86" s="38"/>
      <c r="F86" s="27"/>
      <c r="G86" s="28"/>
    </row>
    <row r="87" spans="1:7" ht="15">
      <c r="A87" s="16" t="s">
        <v>145</v>
      </c>
      <c r="B87" s="365" t="s">
        <v>106</v>
      </c>
      <c r="C87" s="364"/>
      <c r="D87" s="364"/>
      <c r="E87" s="37"/>
      <c r="F87" s="18">
        <v>0.64</v>
      </c>
      <c r="G87" s="28"/>
    </row>
    <row r="88" spans="1:7" ht="15">
      <c r="A88" s="9">
        <v>13</v>
      </c>
      <c r="B88" s="361" t="s">
        <v>7</v>
      </c>
      <c r="C88" s="361"/>
      <c r="D88" s="362"/>
      <c r="E88" s="362"/>
      <c r="F88" s="362"/>
      <c r="G88" s="28"/>
    </row>
    <row r="89" spans="1:7" ht="22.5">
      <c r="A89" s="24" t="s">
        <v>151</v>
      </c>
      <c r="B89" s="25" t="s">
        <v>245</v>
      </c>
      <c r="C89" s="15" t="s">
        <v>72</v>
      </c>
      <c r="D89" s="12" t="s">
        <v>47</v>
      </c>
      <c r="E89" s="38"/>
      <c r="F89" s="27"/>
      <c r="G89" s="28"/>
    </row>
    <row r="90" spans="1:7" ht="15">
      <c r="A90" s="16" t="s">
        <v>153</v>
      </c>
      <c r="B90" s="365" t="s">
        <v>106</v>
      </c>
      <c r="C90" s="364"/>
      <c r="D90" s="364"/>
      <c r="E90" s="37"/>
      <c r="F90" s="18">
        <v>0.9</v>
      </c>
      <c r="G90" s="28"/>
    </row>
    <row r="91" spans="1:7" ht="15">
      <c r="A91" s="30">
        <v>14</v>
      </c>
      <c r="B91" s="361" t="s">
        <v>173</v>
      </c>
      <c r="C91" s="361"/>
      <c r="D91" s="362"/>
      <c r="E91" s="362"/>
      <c r="F91" s="362"/>
      <c r="G91" s="28"/>
    </row>
    <row r="92" spans="1:7" ht="15">
      <c r="A92" s="24" t="s">
        <v>164</v>
      </c>
      <c r="B92" s="25" t="s">
        <v>175</v>
      </c>
      <c r="C92" s="15" t="s">
        <v>72</v>
      </c>
      <c r="D92" s="12" t="s">
        <v>47</v>
      </c>
      <c r="E92" s="38"/>
      <c r="F92" s="27"/>
      <c r="G92" s="28"/>
    </row>
    <row r="93" spans="1:7" ht="15">
      <c r="A93" s="16" t="s">
        <v>165</v>
      </c>
      <c r="B93" s="365" t="s">
        <v>106</v>
      </c>
      <c r="C93" s="364"/>
      <c r="D93" s="364"/>
      <c r="E93" s="37"/>
      <c r="F93" s="18">
        <v>0.87</v>
      </c>
      <c r="G93" s="28"/>
    </row>
    <row r="94" spans="1:7" ht="15">
      <c r="A94" s="30">
        <v>15</v>
      </c>
      <c r="B94" s="361" t="s">
        <v>177</v>
      </c>
      <c r="C94" s="361"/>
      <c r="D94" s="362"/>
      <c r="E94" s="362"/>
      <c r="F94" s="362"/>
      <c r="G94" s="28"/>
    </row>
    <row r="95" spans="1:7" ht="22.5">
      <c r="A95" s="39" t="s">
        <v>166</v>
      </c>
      <c r="B95" s="14" t="s">
        <v>179</v>
      </c>
      <c r="C95" s="15" t="s">
        <v>97</v>
      </c>
      <c r="D95" s="12" t="s">
        <v>47</v>
      </c>
      <c r="E95" s="13" t="e">
        <f>#REF!*#REF!</f>
        <v>#REF!</v>
      </c>
      <c r="F95" s="13"/>
      <c r="G95" s="28"/>
    </row>
    <row r="96" spans="1:7" ht="22.5">
      <c r="A96" s="39" t="s">
        <v>167</v>
      </c>
      <c r="B96" s="14" t="s">
        <v>181</v>
      </c>
      <c r="C96" s="15" t="s">
        <v>97</v>
      </c>
      <c r="D96" s="12" t="s">
        <v>47</v>
      </c>
      <c r="E96" s="13" t="e">
        <f>#REF!*#REF!</f>
        <v>#REF!</v>
      </c>
      <c r="F96" s="13"/>
      <c r="G96" s="28"/>
    </row>
    <row r="97" spans="1:7" ht="15">
      <c r="A97" s="40" t="s">
        <v>215</v>
      </c>
      <c r="B97" s="365" t="s">
        <v>106</v>
      </c>
      <c r="C97" s="364"/>
      <c r="D97" s="364"/>
      <c r="E97" s="37"/>
      <c r="F97" s="18">
        <v>6</v>
      </c>
      <c r="G97" s="28"/>
    </row>
    <row r="98" spans="1:7" ht="15">
      <c r="A98" s="41" t="s">
        <v>10</v>
      </c>
      <c r="B98" s="366" t="s">
        <v>183</v>
      </c>
      <c r="C98" s="367"/>
      <c r="D98" s="367"/>
      <c r="E98" s="367"/>
      <c r="F98" s="367"/>
      <c r="G98" s="28"/>
    </row>
    <row r="99" spans="1:7" ht="22.5">
      <c r="A99" s="42" t="s">
        <v>169</v>
      </c>
      <c r="B99" s="25" t="s">
        <v>185</v>
      </c>
      <c r="C99" s="15" t="s">
        <v>14</v>
      </c>
      <c r="D99" s="12" t="s">
        <v>47</v>
      </c>
      <c r="E99" s="38"/>
      <c r="F99" s="27"/>
      <c r="G99" s="28"/>
    </row>
    <row r="100" spans="1:7" ht="22.5">
      <c r="A100" s="42" t="s">
        <v>170</v>
      </c>
      <c r="B100" s="25" t="s">
        <v>187</v>
      </c>
      <c r="C100" s="15" t="s">
        <v>188</v>
      </c>
      <c r="D100" s="12" t="s">
        <v>47</v>
      </c>
      <c r="E100" s="38"/>
      <c r="F100" s="27"/>
      <c r="G100" s="28"/>
    </row>
    <row r="101" spans="1:7" ht="15">
      <c r="A101" s="40" t="s">
        <v>216</v>
      </c>
      <c r="B101" s="365" t="s">
        <v>106</v>
      </c>
      <c r="C101" s="364"/>
      <c r="D101" s="364"/>
      <c r="E101" s="37"/>
      <c r="F101" s="18">
        <v>3.75</v>
      </c>
      <c r="G101" s="28"/>
    </row>
    <row r="102" spans="1:7" ht="15">
      <c r="A102" s="41" t="s">
        <v>3</v>
      </c>
      <c r="B102" s="361" t="s">
        <v>22</v>
      </c>
      <c r="C102" s="361"/>
      <c r="D102" s="362"/>
      <c r="E102" s="362"/>
      <c r="F102" s="362"/>
      <c r="G102" s="28"/>
    </row>
    <row r="103" spans="1:7" ht="22.5">
      <c r="A103" s="42" t="s">
        <v>171</v>
      </c>
      <c r="B103" s="25" t="s">
        <v>190</v>
      </c>
      <c r="C103" s="11" t="s">
        <v>72</v>
      </c>
      <c r="D103" s="26"/>
      <c r="E103" s="38"/>
      <c r="F103" s="27"/>
      <c r="G103" s="28"/>
    </row>
    <row r="104" spans="1:6" ht="15">
      <c r="A104" s="53" t="s">
        <v>172</v>
      </c>
      <c r="B104" s="365" t="s">
        <v>106</v>
      </c>
      <c r="C104" s="364"/>
      <c r="D104" s="364"/>
      <c r="E104" s="37"/>
      <c r="F104" s="18">
        <v>0.12</v>
      </c>
    </row>
    <row r="105" spans="1:6" ht="15">
      <c r="A105" s="54">
        <v>18</v>
      </c>
      <c r="B105" s="373" t="s">
        <v>192</v>
      </c>
      <c r="C105" s="373"/>
      <c r="D105" s="374"/>
      <c r="E105" s="374"/>
      <c r="F105" s="374"/>
    </row>
    <row r="106" spans="1:6" ht="22.5">
      <c r="A106" s="55" t="s">
        <v>174</v>
      </c>
      <c r="B106" s="62" t="s">
        <v>196</v>
      </c>
      <c r="C106" s="375" t="s">
        <v>237</v>
      </c>
      <c r="D106" s="48" t="s">
        <v>193</v>
      </c>
      <c r="E106" s="49" t="e">
        <f>#REF!*#REF!</f>
        <v>#REF!</v>
      </c>
      <c r="F106" s="49" t="s">
        <v>198</v>
      </c>
    </row>
    <row r="107" spans="1:6" ht="22.5">
      <c r="A107" s="55" t="s">
        <v>176</v>
      </c>
      <c r="B107" s="62" t="s">
        <v>195</v>
      </c>
      <c r="C107" s="376"/>
      <c r="D107" s="48" t="s">
        <v>193</v>
      </c>
      <c r="E107" s="49"/>
      <c r="F107" s="50" t="s">
        <v>197</v>
      </c>
    </row>
    <row r="108" spans="1:6" ht="15.75" thickBot="1">
      <c r="A108" s="56" t="s">
        <v>217</v>
      </c>
      <c r="B108" s="377" t="s">
        <v>106</v>
      </c>
      <c r="C108" s="378"/>
      <c r="D108" s="378"/>
      <c r="E108" s="51"/>
      <c r="F108" s="52" t="s">
        <v>194</v>
      </c>
    </row>
    <row r="109" spans="1:6" ht="15">
      <c r="A109" s="379" t="s">
        <v>234</v>
      </c>
      <c r="B109" s="380"/>
      <c r="C109" s="380"/>
      <c r="D109" s="380"/>
      <c r="E109" s="380"/>
      <c r="F109" s="380"/>
    </row>
    <row r="110" spans="1:6" ht="15">
      <c r="A110" s="9">
        <v>19</v>
      </c>
      <c r="B110" s="110" t="s">
        <v>13</v>
      </c>
      <c r="C110" s="110"/>
      <c r="D110" s="111"/>
      <c r="E110" s="111"/>
      <c r="F110" s="111"/>
    </row>
    <row r="111" spans="1:6" ht="22.5">
      <c r="A111" s="19" t="s">
        <v>178</v>
      </c>
      <c r="B111" s="11" t="s">
        <v>102</v>
      </c>
      <c r="C111" s="11" t="s">
        <v>2</v>
      </c>
      <c r="D111" s="12" t="s">
        <v>47</v>
      </c>
      <c r="E111" s="20" t="e">
        <f>#REF!*#REF!</f>
        <v>#REF!</v>
      </c>
      <c r="F111" s="13"/>
    </row>
    <row r="112" spans="1:6" ht="15">
      <c r="A112" s="19" t="s">
        <v>180</v>
      </c>
      <c r="B112" s="11" t="s">
        <v>20</v>
      </c>
      <c r="C112" s="11" t="s">
        <v>72</v>
      </c>
      <c r="D112" s="12" t="s">
        <v>47</v>
      </c>
      <c r="E112" s="20" t="e">
        <f>#REF!*#REF!</f>
        <v>#REF!</v>
      </c>
      <c r="F112" s="13"/>
    </row>
    <row r="113" spans="1:6" ht="22.5">
      <c r="A113" s="19" t="s">
        <v>182</v>
      </c>
      <c r="B113" s="21" t="s">
        <v>103</v>
      </c>
      <c r="C113" s="11" t="s">
        <v>18</v>
      </c>
      <c r="D113" s="12" t="s">
        <v>47</v>
      </c>
      <c r="E113" s="20" t="e">
        <f>#REF!*#REF!</f>
        <v>#REF!</v>
      </c>
      <c r="F113" s="13"/>
    </row>
    <row r="114" spans="1:6" ht="15">
      <c r="A114" s="19" t="s">
        <v>218</v>
      </c>
      <c r="B114" s="22" t="s">
        <v>17</v>
      </c>
      <c r="C114" s="11" t="s">
        <v>18</v>
      </c>
      <c r="D114" s="12" t="s">
        <v>47</v>
      </c>
      <c r="E114" s="20" t="e">
        <f>#REF!*#REF!</f>
        <v>#REF!</v>
      </c>
      <c r="F114" s="13"/>
    </row>
    <row r="115" spans="1:6" ht="22.5">
      <c r="A115" s="19" t="s">
        <v>219</v>
      </c>
      <c r="B115" s="22" t="s">
        <v>104</v>
      </c>
      <c r="C115" s="11" t="s">
        <v>14</v>
      </c>
      <c r="D115" s="12" t="s">
        <v>47</v>
      </c>
      <c r="E115" s="20" t="e">
        <f>#REF!*#REF!</f>
        <v>#REF!</v>
      </c>
      <c r="F115" s="13"/>
    </row>
    <row r="116" spans="1:6" ht="22.5">
      <c r="A116" s="19" t="s">
        <v>220</v>
      </c>
      <c r="B116" s="11" t="s">
        <v>105</v>
      </c>
      <c r="C116" s="11" t="s">
        <v>18</v>
      </c>
      <c r="D116" s="12" t="s">
        <v>47</v>
      </c>
      <c r="E116" s="20" t="e">
        <f>#REF!*#REF!</f>
        <v>#REF!</v>
      </c>
      <c r="F116" s="13"/>
    </row>
    <row r="117" spans="1:6" ht="22.5">
      <c r="A117" s="16" t="s">
        <v>221</v>
      </c>
      <c r="B117" s="381" t="s">
        <v>106</v>
      </c>
      <c r="C117" s="382"/>
      <c r="D117" s="383"/>
      <c r="E117" s="17"/>
      <c r="F117" s="18">
        <v>7.05</v>
      </c>
    </row>
    <row r="118" spans="1:6" ht="27">
      <c r="A118" s="9">
        <v>20</v>
      </c>
      <c r="B118" s="110" t="s">
        <v>199</v>
      </c>
      <c r="C118" s="110"/>
      <c r="D118" s="111"/>
      <c r="E118" s="111"/>
      <c r="F118" s="111"/>
    </row>
    <row r="119" spans="1:6" ht="22.5">
      <c r="A119" s="19" t="s">
        <v>186</v>
      </c>
      <c r="B119" s="11" t="s">
        <v>25</v>
      </c>
      <c r="C119" s="11" t="s">
        <v>107</v>
      </c>
      <c r="D119" s="12" t="s">
        <v>47</v>
      </c>
      <c r="E119" s="20" t="e">
        <f>#REF!*#REF!</f>
        <v>#REF!</v>
      </c>
      <c r="F119" s="23"/>
    </row>
    <row r="120" spans="1:6" ht="22.5">
      <c r="A120" s="19" t="s">
        <v>189</v>
      </c>
      <c r="B120" s="11" t="s">
        <v>108</v>
      </c>
      <c r="C120" s="11" t="s">
        <v>107</v>
      </c>
      <c r="D120" s="12" t="s">
        <v>47</v>
      </c>
      <c r="E120" s="20" t="e">
        <f>#REF!*#REF!</f>
        <v>#REF!</v>
      </c>
      <c r="F120" s="13"/>
    </row>
    <row r="121" spans="1:6" ht="15">
      <c r="A121" s="19" t="s">
        <v>222</v>
      </c>
      <c r="B121" s="11" t="s">
        <v>28</v>
      </c>
      <c r="C121" s="15" t="s">
        <v>72</v>
      </c>
      <c r="D121" s="12" t="s">
        <v>47</v>
      </c>
      <c r="E121" s="20" t="e">
        <f>#REF!*#REF!</f>
        <v>#REF!</v>
      </c>
      <c r="F121" s="13"/>
    </row>
    <row r="122" spans="1:6" ht="22.5">
      <c r="A122" s="19" t="s">
        <v>223</v>
      </c>
      <c r="B122" s="11" t="s">
        <v>109</v>
      </c>
      <c r="C122" s="15" t="s">
        <v>72</v>
      </c>
      <c r="D122" s="12" t="s">
        <v>47</v>
      </c>
      <c r="E122" s="20" t="e">
        <f>#REF!*#REF!</f>
        <v>#REF!</v>
      </c>
      <c r="F122" s="13"/>
    </row>
    <row r="123" spans="1:6" ht="22.5">
      <c r="A123" s="19" t="s">
        <v>224</v>
      </c>
      <c r="B123" s="11" t="s">
        <v>110</v>
      </c>
      <c r="C123" s="15" t="s">
        <v>107</v>
      </c>
      <c r="D123" s="12" t="s">
        <v>47</v>
      </c>
      <c r="E123" s="20" t="e">
        <f>#REF!*#REF!</f>
        <v>#REF!</v>
      </c>
      <c r="F123" s="13"/>
    </row>
    <row r="124" spans="1:6" ht="22.5">
      <c r="A124" s="19" t="s">
        <v>225</v>
      </c>
      <c r="B124" s="11" t="s">
        <v>29</v>
      </c>
      <c r="C124" s="15" t="s">
        <v>72</v>
      </c>
      <c r="D124" s="12" t="s">
        <v>47</v>
      </c>
      <c r="E124" s="20"/>
      <c r="F124" s="13"/>
    </row>
    <row r="125" spans="1:6" ht="15.75" thickBot="1">
      <c r="A125" s="57" t="s">
        <v>226</v>
      </c>
      <c r="B125" s="368" t="s">
        <v>106</v>
      </c>
      <c r="C125" s="369"/>
      <c r="D125" s="370"/>
      <c r="E125" s="58"/>
      <c r="F125" s="59">
        <v>9.1</v>
      </c>
    </row>
    <row r="126" spans="1:6" ht="15">
      <c r="A126" s="371" t="s">
        <v>191</v>
      </c>
      <c r="B126" s="372"/>
      <c r="C126" s="372"/>
      <c r="D126" s="372"/>
      <c r="E126" s="43" t="e">
        <f>#REF!+#REF!+#REF!+#REF!+#REF!+#REF!+#REF!+E62+#REF!+E68+#REF!</f>
        <v>#REF!</v>
      </c>
      <c r="F126" s="44">
        <f>F32+F37+F44+F52+F55+F58+F61+F67+F81+F87+F90+F93+F97+F101+F104+F117+F125+F84+F48</f>
        <v>52.87</v>
      </c>
    </row>
    <row r="127" spans="1:6" ht="15">
      <c r="A127" s="371" t="s">
        <v>227</v>
      </c>
      <c r="B127" s="372"/>
      <c r="C127" s="372"/>
      <c r="D127" s="372"/>
      <c r="E127" s="43"/>
      <c r="F127" s="44">
        <f>F126-F125-F117</f>
        <v>36.72</v>
      </c>
    </row>
    <row r="129" spans="2:6" ht="15">
      <c r="B129" s="45"/>
      <c r="C129" s="46"/>
      <c r="D129" s="46"/>
      <c r="E129" s="46"/>
      <c r="F129" s="47"/>
    </row>
    <row r="130" spans="2:6" ht="15">
      <c r="B130" s="45"/>
      <c r="C130" s="46"/>
      <c r="D130" s="46"/>
      <c r="E130" s="46"/>
      <c r="F130" s="46"/>
    </row>
  </sheetData>
  <sheetProtection/>
  <mergeCells count="46">
    <mergeCell ref="B102:F102"/>
    <mergeCell ref="B125:D125"/>
    <mergeCell ref="A126:D126"/>
    <mergeCell ref="A127:D127"/>
    <mergeCell ref="B104:D104"/>
    <mergeCell ref="B105:F105"/>
    <mergeCell ref="C106:C107"/>
    <mergeCell ref="B108:D108"/>
    <mergeCell ref="A109:F109"/>
    <mergeCell ref="B117:D117"/>
    <mergeCell ref="B91:F91"/>
    <mergeCell ref="B93:D93"/>
    <mergeCell ref="B94:F94"/>
    <mergeCell ref="B97:D97"/>
    <mergeCell ref="B98:F98"/>
    <mergeCell ref="B101:D101"/>
    <mergeCell ref="B82:F82"/>
    <mergeCell ref="B84:D84"/>
    <mergeCell ref="B85:F85"/>
    <mergeCell ref="B87:D87"/>
    <mergeCell ref="B88:F88"/>
    <mergeCell ref="B90:D90"/>
    <mergeCell ref="B59:F59"/>
    <mergeCell ref="B61:D61"/>
    <mergeCell ref="B62:F62"/>
    <mergeCell ref="B67:D67"/>
    <mergeCell ref="B68:F68"/>
    <mergeCell ref="B81:D81"/>
    <mergeCell ref="B49:F49"/>
    <mergeCell ref="B52:D52"/>
    <mergeCell ref="B53:F53"/>
    <mergeCell ref="B55:D55"/>
    <mergeCell ref="B56:F56"/>
    <mergeCell ref="B58:D58"/>
    <mergeCell ref="B33:F33"/>
    <mergeCell ref="B37:D37"/>
    <mergeCell ref="B38:F38"/>
    <mergeCell ref="B44:D44"/>
    <mergeCell ref="B45:F45"/>
    <mergeCell ref="B48:D48"/>
    <mergeCell ref="A1:B1"/>
    <mergeCell ref="A2:C2"/>
    <mergeCell ref="D2:F2"/>
    <mergeCell ref="D3:F3"/>
    <mergeCell ref="B6:F6"/>
    <mergeCell ref="B32:D32"/>
  </mergeCells>
  <hyperlinks>
    <hyperlink ref="A1" location="ЖИЛРЕМСЕРВИС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E129"/>
  <sheetViews>
    <sheetView zoomScale="75" zoomScaleNormal="75" workbookViewId="0" topLeftCell="A1">
      <selection activeCell="A1" sqref="A1:IV1"/>
    </sheetView>
  </sheetViews>
  <sheetFormatPr defaultColWidth="9.140625" defaultRowHeight="15"/>
  <cols>
    <col min="1" max="1" width="0.13671875" style="1" customWidth="1"/>
    <col min="2" max="2" width="86.421875" style="1" customWidth="1"/>
    <col min="3" max="3" width="52.57421875" style="1" customWidth="1"/>
    <col min="4" max="4" width="28.140625" style="1" customWidth="1"/>
    <col min="5" max="5" width="33.421875" style="1" customWidth="1"/>
  </cols>
  <sheetData>
    <row r="1" spans="1:2" s="1" customFormat="1" ht="13.5" thickBot="1">
      <c r="A1" s="353" t="s">
        <v>286</v>
      </c>
      <c r="B1" s="353"/>
    </row>
    <row r="2" spans="1:5" ht="21" thickBot="1">
      <c r="A2" s="458" t="s">
        <v>36</v>
      </c>
      <c r="B2" s="458"/>
      <c r="C2" s="458"/>
      <c r="D2" s="459" t="s">
        <v>294</v>
      </c>
      <c r="E2" s="460"/>
    </row>
    <row r="3" spans="1:5" ht="21" thickBot="1">
      <c r="A3" s="184"/>
      <c r="B3" s="184" t="s">
        <v>241</v>
      </c>
      <c r="C3" s="185" t="s">
        <v>37</v>
      </c>
      <c r="D3" s="461">
        <v>754</v>
      </c>
      <c r="E3" s="462"/>
    </row>
    <row r="4" spans="1:5" ht="60.75">
      <c r="A4" s="186" t="s">
        <v>0</v>
      </c>
      <c r="B4" s="187" t="s">
        <v>38</v>
      </c>
      <c r="C4" s="187" t="s">
        <v>39</v>
      </c>
      <c r="D4" s="187" t="s">
        <v>40</v>
      </c>
      <c r="E4" s="188" t="s">
        <v>42</v>
      </c>
    </row>
    <row r="5" spans="1:5" ht="20.25">
      <c r="A5" s="189">
        <v>1</v>
      </c>
      <c r="B5" s="463" t="s">
        <v>43</v>
      </c>
      <c r="C5" s="463"/>
      <c r="D5" s="464"/>
      <c r="E5" s="464"/>
    </row>
    <row r="6" spans="1:5" ht="20.25" hidden="1">
      <c r="A6" s="190" t="s">
        <v>44</v>
      </c>
      <c r="B6" s="191" t="s">
        <v>45</v>
      </c>
      <c r="C6" s="191" t="s">
        <v>46</v>
      </c>
      <c r="D6" s="192" t="s">
        <v>47</v>
      </c>
      <c r="E6" s="193">
        <v>3.417033205045888</v>
      </c>
    </row>
    <row r="7" spans="1:5" ht="20.25" hidden="1">
      <c r="A7" s="190" t="s">
        <v>48</v>
      </c>
      <c r="B7" s="191" t="s">
        <v>49</v>
      </c>
      <c r="C7" s="191" t="s">
        <v>46</v>
      </c>
      <c r="D7" s="192" t="s">
        <v>47</v>
      </c>
      <c r="E7" s="193">
        <v>0.9241033196036051</v>
      </c>
    </row>
    <row r="8" spans="1:5" ht="20.25" hidden="1">
      <c r="A8" s="190" t="s">
        <v>50</v>
      </c>
      <c r="B8" s="191" t="s">
        <v>51</v>
      </c>
      <c r="C8" s="191" t="s">
        <v>46</v>
      </c>
      <c r="D8" s="192" t="s">
        <v>47</v>
      </c>
      <c r="E8" s="193">
        <v>2.98721770755584</v>
      </c>
    </row>
    <row r="9" spans="1:5" ht="20.25" hidden="1">
      <c r="A9" s="190" t="s">
        <v>52</v>
      </c>
      <c r="B9" s="191" t="s">
        <v>53</v>
      </c>
      <c r="C9" s="191" t="s">
        <v>54</v>
      </c>
      <c r="D9" s="192" t="s">
        <v>47</v>
      </c>
      <c r="E9" s="193">
        <v>0.2149077487450244</v>
      </c>
    </row>
    <row r="10" spans="1:5" ht="20.25" hidden="1">
      <c r="A10" s="190" t="s">
        <v>55</v>
      </c>
      <c r="B10" s="191" t="s">
        <v>56</v>
      </c>
      <c r="C10" s="191" t="s">
        <v>54</v>
      </c>
      <c r="D10" s="192" t="s">
        <v>47</v>
      </c>
      <c r="E10" s="193">
        <v>0.02149077487450244</v>
      </c>
    </row>
    <row r="11" spans="1:5" ht="20.25" hidden="1">
      <c r="A11" s="190" t="s">
        <v>57</v>
      </c>
      <c r="B11" s="191" t="s">
        <v>58</v>
      </c>
      <c r="C11" s="191" t="s">
        <v>59</v>
      </c>
      <c r="D11" s="192" t="s">
        <v>47</v>
      </c>
      <c r="E11" s="193">
        <v>0.2149077487450244</v>
      </c>
    </row>
    <row r="12" spans="1:5" ht="20.25" hidden="1">
      <c r="A12" s="190" t="s">
        <v>60</v>
      </c>
      <c r="B12" s="191" t="s">
        <v>61</v>
      </c>
      <c r="C12" s="191" t="s">
        <v>46</v>
      </c>
      <c r="D12" s="192" t="s">
        <v>47</v>
      </c>
      <c r="E12" s="193">
        <v>0.7091955708585808</v>
      </c>
    </row>
    <row r="13" spans="1:5" ht="20.25" hidden="1">
      <c r="A13" s="190" t="s">
        <v>62</v>
      </c>
      <c r="B13" s="191" t="s">
        <v>63</v>
      </c>
      <c r="C13" s="191" t="s">
        <v>46</v>
      </c>
      <c r="D13" s="192" t="s">
        <v>47</v>
      </c>
      <c r="E13" s="193">
        <v>0.6232324713605707</v>
      </c>
    </row>
    <row r="14" spans="1:5" ht="20.25" hidden="1">
      <c r="A14" s="190" t="s">
        <v>64</v>
      </c>
      <c r="B14" s="191" t="s">
        <v>65</v>
      </c>
      <c r="C14" s="191" t="s">
        <v>46</v>
      </c>
      <c r="D14" s="192" t="s">
        <v>47</v>
      </c>
      <c r="E14" s="193">
        <v>0.9670848693526098</v>
      </c>
    </row>
    <row r="15" spans="1:5" ht="20.25" hidden="1">
      <c r="A15" s="190" t="s">
        <v>66</v>
      </c>
      <c r="B15" s="191" t="s">
        <v>67</v>
      </c>
      <c r="C15" s="191" t="s">
        <v>46</v>
      </c>
      <c r="D15" s="192" t="s">
        <v>47</v>
      </c>
      <c r="E15" s="193">
        <v>0.9670848693526098</v>
      </c>
    </row>
    <row r="16" spans="1:5" ht="20.25" hidden="1">
      <c r="A16" s="190" t="s">
        <v>68</v>
      </c>
      <c r="B16" s="191" t="s">
        <v>69</v>
      </c>
      <c r="C16" s="191" t="s">
        <v>46</v>
      </c>
      <c r="D16" s="192" t="s">
        <v>47</v>
      </c>
      <c r="E16" s="193">
        <v>0.47279704723905375</v>
      </c>
    </row>
    <row r="17" spans="1:5" ht="20.25" hidden="1">
      <c r="A17" s="190" t="s">
        <v>70</v>
      </c>
      <c r="B17" s="191" t="s">
        <v>71</v>
      </c>
      <c r="C17" s="191" t="s">
        <v>72</v>
      </c>
      <c r="D17" s="192" t="s">
        <v>47</v>
      </c>
      <c r="E17" s="193">
        <v>0.08596309949800976</v>
      </c>
    </row>
    <row r="18" spans="1:5" ht="20.25" hidden="1">
      <c r="A18" s="190" t="s">
        <v>73</v>
      </c>
      <c r="B18" s="191" t="s">
        <v>74</v>
      </c>
      <c r="C18" s="191" t="s">
        <v>46</v>
      </c>
      <c r="D18" s="192" t="s">
        <v>47</v>
      </c>
      <c r="E18" s="193">
        <v>0.15043542412151711</v>
      </c>
    </row>
    <row r="19" spans="1:5" ht="20.25" hidden="1">
      <c r="A19" s="190" t="s">
        <v>75</v>
      </c>
      <c r="B19" s="191" t="s">
        <v>76</v>
      </c>
      <c r="C19" s="191" t="s">
        <v>46</v>
      </c>
      <c r="D19" s="192" t="s">
        <v>47</v>
      </c>
      <c r="E19" s="193">
        <v>0.47279704723905375</v>
      </c>
    </row>
    <row r="20" spans="1:5" ht="20.25" hidden="1">
      <c r="A20" s="190" t="s">
        <v>77</v>
      </c>
      <c r="B20" s="191" t="s">
        <v>78</v>
      </c>
      <c r="C20" s="191" t="s">
        <v>72</v>
      </c>
      <c r="D20" s="192" t="s">
        <v>47</v>
      </c>
      <c r="E20" s="193">
        <v>0.47279704723905375</v>
      </c>
    </row>
    <row r="21" spans="1:5" ht="20.25" hidden="1">
      <c r="A21" s="190" t="s">
        <v>79</v>
      </c>
      <c r="B21" s="191" t="s">
        <v>80</v>
      </c>
      <c r="C21" s="191" t="s">
        <v>46</v>
      </c>
      <c r="D21" s="192" t="s">
        <v>47</v>
      </c>
      <c r="E21" s="193">
        <v>1.4613726914661662</v>
      </c>
    </row>
    <row r="22" spans="1:5" ht="20.25" hidden="1">
      <c r="A22" s="190" t="s">
        <v>81</v>
      </c>
      <c r="B22" s="191" t="s">
        <v>82</v>
      </c>
      <c r="C22" s="191" t="s">
        <v>46</v>
      </c>
      <c r="D22" s="192" t="s">
        <v>47</v>
      </c>
      <c r="E22" s="193">
        <v>0.08596309949800976</v>
      </c>
    </row>
    <row r="23" spans="1:5" ht="20.25" hidden="1">
      <c r="A23" s="190" t="s">
        <v>83</v>
      </c>
      <c r="B23" s="191" t="s">
        <v>84</v>
      </c>
      <c r="C23" s="191" t="s">
        <v>72</v>
      </c>
      <c r="D23" s="192" t="s">
        <v>47</v>
      </c>
      <c r="E23" s="193">
        <v>0.06447232462350733</v>
      </c>
    </row>
    <row r="24" spans="1:5" ht="20.25" hidden="1">
      <c r="A24" s="190" t="s">
        <v>85</v>
      </c>
      <c r="B24" s="191" t="s">
        <v>86</v>
      </c>
      <c r="C24" s="191" t="s">
        <v>46</v>
      </c>
      <c r="D24" s="192" t="s">
        <v>47</v>
      </c>
      <c r="E24" s="193">
        <v>0.9885756442271123</v>
      </c>
    </row>
    <row r="25" spans="1:5" ht="20.25" hidden="1">
      <c r="A25" s="190" t="s">
        <v>87</v>
      </c>
      <c r="B25" s="191" t="s">
        <v>88</v>
      </c>
      <c r="C25" s="191" t="s">
        <v>46</v>
      </c>
      <c r="D25" s="192" t="s">
        <v>47</v>
      </c>
      <c r="E25" s="193">
        <v>0.06447232462350733</v>
      </c>
    </row>
    <row r="26" spans="1:5" ht="20.25" hidden="1">
      <c r="A26" s="190" t="s">
        <v>89</v>
      </c>
      <c r="B26" s="191" t="s">
        <v>90</v>
      </c>
      <c r="C26" s="191" t="s">
        <v>46</v>
      </c>
      <c r="D26" s="192" t="s">
        <v>47</v>
      </c>
      <c r="E26" s="193">
        <v>0.19341697387052198</v>
      </c>
    </row>
    <row r="27" spans="1:5" ht="20.25" hidden="1">
      <c r="A27" s="190" t="s">
        <v>91</v>
      </c>
      <c r="B27" s="191" t="s">
        <v>92</v>
      </c>
      <c r="C27" s="191" t="s">
        <v>72</v>
      </c>
      <c r="D27" s="192" t="s">
        <v>47</v>
      </c>
      <c r="E27" s="193">
        <v>0.15043542412151711</v>
      </c>
    </row>
    <row r="28" spans="1:5" ht="20.25" hidden="1">
      <c r="A28" s="190" t="s">
        <v>93</v>
      </c>
      <c r="B28" s="191" t="s">
        <v>94</v>
      </c>
      <c r="C28" s="191" t="s">
        <v>72</v>
      </c>
      <c r="D28" s="192" t="s">
        <v>47</v>
      </c>
      <c r="E28" s="193">
        <v>0.15043542412151711</v>
      </c>
    </row>
    <row r="29" spans="1:5" ht="20.25" hidden="1">
      <c r="A29" s="190" t="s">
        <v>95</v>
      </c>
      <c r="B29" s="194" t="s">
        <v>96</v>
      </c>
      <c r="C29" s="195" t="s">
        <v>97</v>
      </c>
      <c r="D29" s="192" t="s">
        <v>47</v>
      </c>
      <c r="E29" s="193">
        <v>1.0100664191016149</v>
      </c>
    </row>
    <row r="30" spans="1:5" ht="20.25" hidden="1">
      <c r="A30" s="190" t="s">
        <v>98</v>
      </c>
      <c r="B30" s="195" t="s">
        <v>99</v>
      </c>
      <c r="C30" s="195" t="s">
        <v>18</v>
      </c>
      <c r="D30" s="192" t="s">
        <v>47</v>
      </c>
      <c r="E30" s="193">
        <v>0.12894464924701465</v>
      </c>
    </row>
    <row r="31" spans="1:5" ht="20.25">
      <c r="A31" s="196" t="s">
        <v>100</v>
      </c>
      <c r="B31" s="465" t="s">
        <v>101</v>
      </c>
      <c r="C31" s="466"/>
      <c r="D31" s="466"/>
      <c r="E31" s="197">
        <v>17</v>
      </c>
    </row>
    <row r="32" spans="1:5" ht="20.25">
      <c r="A32" s="189">
        <v>2</v>
      </c>
      <c r="B32" s="463" t="s">
        <v>111</v>
      </c>
      <c r="C32" s="463"/>
      <c r="D32" s="464"/>
      <c r="E32" s="464"/>
    </row>
    <row r="33" spans="1:5" ht="20.25">
      <c r="A33" s="198" t="s">
        <v>21</v>
      </c>
      <c r="B33" s="199" t="s">
        <v>112</v>
      </c>
      <c r="C33" s="195" t="s">
        <v>113</v>
      </c>
      <c r="D33" s="192" t="s">
        <v>47</v>
      </c>
      <c r="E33" s="200"/>
    </row>
    <row r="34" spans="1:5" ht="20.25">
      <c r="A34" s="198" t="s">
        <v>19</v>
      </c>
      <c r="B34" s="199" t="s">
        <v>115</v>
      </c>
      <c r="C34" s="195" t="s">
        <v>8</v>
      </c>
      <c r="D34" s="192" t="s">
        <v>47</v>
      </c>
      <c r="E34" s="200"/>
    </row>
    <row r="35" spans="1:5" ht="20.25">
      <c r="A35" s="198" t="s">
        <v>15</v>
      </c>
      <c r="B35" s="199" t="s">
        <v>117</v>
      </c>
      <c r="C35" s="195" t="s">
        <v>18</v>
      </c>
      <c r="D35" s="192" t="s">
        <v>47</v>
      </c>
      <c r="E35" s="200"/>
    </row>
    <row r="36" spans="1:5" ht="20.25">
      <c r="A36" s="196" t="s">
        <v>16</v>
      </c>
      <c r="B36" s="467" t="s">
        <v>106</v>
      </c>
      <c r="C36" s="466"/>
      <c r="D36" s="466"/>
      <c r="E36" s="197">
        <v>0.3</v>
      </c>
    </row>
    <row r="37" spans="1:5" ht="20.25">
      <c r="A37" s="189">
        <v>3</v>
      </c>
      <c r="B37" s="463" t="s">
        <v>1</v>
      </c>
      <c r="C37" s="463"/>
      <c r="D37" s="464"/>
      <c r="E37" s="464"/>
    </row>
    <row r="38" spans="1:5" ht="20.25">
      <c r="A38" s="198" t="s">
        <v>32</v>
      </c>
      <c r="B38" s="199" t="s">
        <v>118</v>
      </c>
      <c r="C38" s="195" t="s">
        <v>18</v>
      </c>
      <c r="D38" s="192" t="s">
        <v>47</v>
      </c>
      <c r="E38" s="200"/>
    </row>
    <row r="39" spans="1:5" ht="20.25">
      <c r="A39" s="198" t="s">
        <v>24</v>
      </c>
      <c r="B39" s="199" t="s">
        <v>120</v>
      </c>
      <c r="C39" s="195" t="s">
        <v>18</v>
      </c>
      <c r="D39" s="192" t="s">
        <v>47</v>
      </c>
      <c r="E39" s="200"/>
    </row>
    <row r="40" spans="1:5" ht="20.25">
      <c r="A40" s="198" t="s">
        <v>26</v>
      </c>
      <c r="B40" s="199" t="s">
        <v>122</v>
      </c>
      <c r="C40" s="195" t="s">
        <v>72</v>
      </c>
      <c r="D40" s="192" t="s">
        <v>47</v>
      </c>
      <c r="E40" s="200"/>
    </row>
    <row r="41" spans="1:5" ht="20.25">
      <c r="A41" s="198" t="s">
        <v>30</v>
      </c>
      <c r="B41" s="199" t="s">
        <v>123</v>
      </c>
      <c r="C41" s="195" t="s">
        <v>18</v>
      </c>
      <c r="D41" s="192" t="s">
        <v>47</v>
      </c>
      <c r="E41" s="200"/>
    </row>
    <row r="42" spans="1:5" ht="20.25">
      <c r="A42" s="198" t="s">
        <v>31</v>
      </c>
      <c r="B42" s="199" t="s">
        <v>124</v>
      </c>
      <c r="C42" s="195" t="s">
        <v>18</v>
      </c>
      <c r="D42" s="192" t="s">
        <v>47</v>
      </c>
      <c r="E42" s="200"/>
    </row>
    <row r="43" spans="1:5" ht="20.25">
      <c r="A43" s="196" t="s">
        <v>27</v>
      </c>
      <c r="B43" s="467" t="s">
        <v>106</v>
      </c>
      <c r="C43" s="466"/>
      <c r="D43" s="466"/>
      <c r="E43" s="197">
        <v>0.3</v>
      </c>
    </row>
    <row r="44" spans="1:5" ht="20.25">
      <c r="A44" s="189">
        <v>4</v>
      </c>
      <c r="B44" s="463" t="s">
        <v>251</v>
      </c>
      <c r="C44" s="463"/>
      <c r="D44" s="464"/>
      <c r="E44" s="464"/>
    </row>
    <row r="45" spans="1:5" ht="20.25">
      <c r="A45" s="198" t="s">
        <v>33</v>
      </c>
      <c r="B45" s="199" t="s">
        <v>252</v>
      </c>
      <c r="C45" s="195" t="s">
        <v>72</v>
      </c>
      <c r="D45" s="192" t="s">
        <v>47</v>
      </c>
      <c r="E45" s="200"/>
    </row>
    <row r="46" spans="1:5" ht="20.25">
      <c r="A46" s="198" t="s">
        <v>114</v>
      </c>
      <c r="B46" s="199" t="s">
        <v>253</v>
      </c>
      <c r="C46" s="195" t="s">
        <v>18</v>
      </c>
      <c r="D46" s="192" t="s">
        <v>47</v>
      </c>
      <c r="E46" s="200"/>
    </row>
    <row r="47" spans="1:5" ht="20.25">
      <c r="A47" s="196" t="s">
        <v>116</v>
      </c>
      <c r="B47" s="467" t="s">
        <v>106</v>
      </c>
      <c r="C47" s="466"/>
      <c r="D47" s="466"/>
      <c r="E47" s="197">
        <v>0</v>
      </c>
    </row>
    <row r="48" spans="1:5" ht="20.25">
      <c r="A48" s="189">
        <v>5</v>
      </c>
      <c r="B48" s="463" t="s">
        <v>125</v>
      </c>
      <c r="C48" s="463"/>
      <c r="D48" s="464"/>
      <c r="E48" s="464"/>
    </row>
    <row r="49" spans="1:5" ht="20.25">
      <c r="A49" s="198" t="s">
        <v>23</v>
      </c>
      <c r="B49" s="199" t="s">
        <v>127</v>
      </c>
      <c r="C49" s="195" t="s">
        <v>128</v>
      </c>
      <c r="D49" s="192" t="s">
        <v>47</v>
      </c>
      <c r="E49" s="200"/>
    </row>
    <row r="50" spans="1:5" ht="20.25">
      <c r="A50" s="198" t="s">
        <v>119</v>
      </c>
      <c r="B50" s="199" t="s">
        <v>130</v>
      </c>
      <c r="C50" s="195" t="s">
        <v>8</v>
      </c>
      <c r="D50" s="192" t="s">
        <v>47</v>
      </c>
      <c r="E50" s="200"/>
    </row>
    <row r="51" spans="1:5" ht="20.25">
      <c r="A51" s="196" t="s">
        <v>121</v>
      </c>
      <c r="B51" s="467" t="s">
        <v>106</v>
      </c>
      <c r="C51" s="466"/>
      <c r="D51" s="466"/>
      <c r="E51" s="197">
        <v>0.3</v>
      </c>
    </row>
    <row r="52" spans="1:5" ht="20.25">
      <c r="A52" s="189">
        <v>6</v>
      </c>
      <c r="B52" s="463" t="s">
        <v>261</v>
      </c>
      <c r="C52" s="463"/>
      <c r="D52" s="464"/>
      <c r="E52" s="464"/>
    </row>
    <row r="53" spans="1:5" ht="20.25">
      <c r="A53" s="198" t="s">
        <v>34</v>
      </c>
      <c r="B53" s="191" t="s">
        <v>231</v>
      </c>
      <c r="C53" s="191" t="s">
        <v>72</v>
      </c>
      <c r="D53" s="192" t="s">
        <v>47</v>
      </c>
      <c r="E53" s="193"/>
    </row>
    <row r="54" spans="1:5" ht="20.25">
      <c r="A54" s="196" t="s">
        <v>35</v>
      </c>
      <c r="B54" s="467" t="s">
        <v>106</v>
      </c>
      <c r="C54" s="466"/>
      <c r="D54" s="466"/>
      <c r="E54" s="197">
        <v>0.5</v>
      </c>
    </row>
    <row r="55" spans="1:5" ht="20.25">
      <c r="A55" s="201">
        <v>7</v>
      </c>
      <c r="B55" s="463" t="s">
        <v>135</v>
      </c>
      <c r="C55" s="463"/>
      <c r="D55" s="464"/>
      <c r="E55" s="464"/>
    </row>
    <row r="56" spans="1:5" ht="20.25">
      <c r="A56" s="202" t="s">
        <v>9</v>
      </c>
      <c r="B56" s="194" t="s">
        <v>137</v>
      </c>
      <c r="C56" s="203" t="s">
        <v>138</v>
      </c>
      <c r="D56" s="192" t="s">
        <v>47</v>
      </c>
      <c r="E56" s="193"/>
    </row>
    <row r="57" spans="1:5" ht="20.25">
      <c r="A57" s="204" t="s">
        <v>230</v>
      </c>
      <c r="B57" s="467" t="s">
        <v>106</v>
      </c>
      <c r="C57" s="466"/>
      <c r="D57" s="466"/>
      <c r="E57" s="197">
        <v>0.1</v>
      </c>
    </row>
    <row r="58" spans="1:5" ht="20.25">
      <c r="A58" s="201">
        <v>8</v>
      </c>
      <c r="B58" s="463" t="s">
        <v>12</v>
      </c>
      <c r="C58" s="463"/>
      <c r="D58" s="464"/>
      <c r="E58" s="464"/>
    </row>
    <row r="59" spans="1:5" ht="20.25">
      <c r="A59" s="202" t="s">
        <v>126</v>
      </c>
      <c r="B59" s="205" t="s">
        <v>141</v>
      </c>
      <c r="C59" s="195" t="s">
        <v>8</v>
      </c>
      <c r="D59" s="192" t="s">
        <v>47</v>
      </c>
      <c r="E59" s="193"/>
    </row>
    <row r="60" spans="1:5" ht="20.25">
      <c r="A60" s="204" t="s">
        <v>129</v>
      </c>
      <c r="B60" s="467" t="s">
        <v>106</v>
      </c>
      <c r="C60" s="466"/>
      <c r="D60" s="466"/>
      <c r="E60" s="197">
        <v>0.11</v>
      </c>
    </row>
    <row r="61" spans="1:5" ht="20.25">
      <c r="A61" s="201">
        <v>9</v>
      </c>
      <c r="B61" s="463" t="s">
        <v>11</v>
      </c>
      <c r="C61" s="463"/>
      <c r="D61" s="464"/>
      <c r="E61" s="464"/>
    </row>
    <row r="62" spans="1:5" ht="20.25">
      <c r="A62" s="206" t="s">
        <v>132</v>
      </c>
      <c r="B62" s="194" t="s">
        <v>144</v>
      </c>
      <c r="C62" s="195" t="s">
        <v>72</v>
      </c>
      <c r="D62" s="192" t="s">
        <v>47</v>
      </c>
      <c r="E62" s="193"/>
    </row>
    <row r="63" spans="1:5" ht="20.25">
      <c r="A63" s="206" t="s">
        <v>134</v>
      </c>
      <c r="B63" s="194" t="s">
        <v>146</v>
      </c>
      <c r="C63" s="195" t="s">
        <v>72</v>
      </c>
      <c r="D63" s="192" t="s">
        <v>47</v>
      </c>
      <c r="E63" s="193"/>
    </row>
    <row r="64" spans="1:5" ht="20.25">
      <c r="A64" s="206" t="s">
        <v>200</v>
      </c>
      <c r="B64" s="194" t="s">
        <v>147</v>
      </c>
      <c r="C64" s="195" t="s">
        <v>72</v>
      </c>
      <c r="D64" s="192" t="s">
        <v>47</v>
      </c>
      <c r="E64" s="193"/>
    </row>
    <row r="65" spans="1:5" ht="20.25">
      <c r="A65" s="206" t="s">
        <v>201</v>
      </c>
      <c r="B65" s="194" t="s">
        <v>148</v>
      </c>
      <c r="C65" s="195" t="s">
        <v>72</v>
      </c>
      <c r="D65" s="192" t="s">
        <v>47</v>
      </c>
      <c r="E65" s="193"/>
    </row>
    <row r="66" spans="1:5" ht="20.25">
      <c r="A66" s="207" t="s">
        <v>203</v>
      </c>
      <c r="B66" s="467" t="s">
        <v>106</v>
      </c>
      <c r="C66" s="466"/>
      <c r="D66" s="466"/>
      <c r="E66" s="197">
        <v>1</v>
      </c>
    </row>
    <row r="67" spans="1:5" ht="20.25">
      <c r="A67" s="201">
        <v>10</v>
      </c>
      <c r="B67" s="463" t="s">
        <v>4</v>
      </c>
      <c r="C67" s="463"/>
      <c r="D67" s="464"/>
      <c r="E67" s="464"/>
    </row>
    <row r="68" spans="1:5" ht="20.25">
      <c r="A68" s="198" t="s">
        <v>136</v>
      </c>
      <c r="B68" s="191" t="s">
        <v>152</v>
      </c>
      <c r="C68" s="195" t="s">
        <v>72</v>
      </c>
      <c r="D68" s="192" t="s">
        <v>47</v>
      </c>
      <c r="E68" s="193"/>
    </row>
    <row r="69" spans="1:5" ht="20.25">
      <c r="A69" s="198" t="s">
        <v>139</v>
      </c>
      <c r="B69" s="191" t="s">
        <v>154</v>
      </c>
      <c r="C69" s="195" t="s">
        <v>72</v>
      </c>
      <c r="D69" s="192" t="s">
        <v>47</v>
      </c>
      <c r="E69" s="193"/>
    </row>
    <row r="70" spans="1:5" ht="20.25">
      <c r="A70" s="198" t="s">
        <v>204</v>
      </c>
      <c r="B70" s="191" t="s">
        <v>155</v>
      </c>
      <c r="C70" s="195" t="s">
        <v>72</v>
      </c>
      <c r="D70" s="192" t="s">
        <v>47</v>
      </c>
      <c r="E70" s="193"/>
    </row>
    <row r="71" spans="1:5" ht="20.25">
      <c r="A71" s="198" t="s">
        <v>205</v>
      </c>
      <c r="B71" s="191" t="s">
        <v>156</v>
      </c>
      <c r="C71" s="195" t="s">
        <v>72</v>
      </c>
      <c r="D71" s="192" t="s">
        <v>47</v>
      </c>
      <c r="E71" s="193"/>
    </row>
    <row r="72" spans="1:5" ht="20.25">
      <c r="A72" s="198" t="s">
        <v>206</v>
      </c>
      <c r="B72" s="191" t="s">
        <v>157</v>
      </c>
      <c r="C72" s="195" t="s">
        <v>72</v>
      </c>
      <c r="D72" s="192" t="s">
        <v>47</v>
      </c>
      <c r="E72" s="193"/>
    </row>
    <row r="73" spans="1:5" ht="20.25">
      <c r="A73" s="198" t="s">
        <v>207</v>
      </c>
      <c r="B73" s="191" t="s">
        <v>158</v>
      </c>
      <c r="C73" s="195" t="s">
        <v>72</v>
      </c>
      <c r="D73" s="192" t="s">
        <v>47</v>
      </c>
      <c r="E73" s="193"/>
    </row>
    <row r="74" spans="1:5" ht="20.25">
      <c r="A74" s="198" t="s">
        <v>208</v>
      </c>
      <c r="B74" s="191" t="s">
        <v>159</v>
      </c>
      <c r="C74" s="195" t="s">
        <v>72</v>
      </c>
      <c r="D74" s="192" t="s">
        <v>47</v>
      </c>
      <c r="E74" s="193"/>
    </row>
    <row r="75" spans="1:5" ht="20.25">
      <c r="A75" s="198" t="s">
        <v>209</v>
      </c>
      <c r="B75" s="191" t="s">
        <v>160</v>
      </c>
      <c r="C75" s="195" t="s">
        <v>72</v>
      </c>
      <c r="D75" s="192" t="s">
        <v>47</v>
      </c>
      <c r="E75" s="193"/>
    </row>
    <row r="76" spans="1:5" ht="20.25">
      <c r="A76" s="198" t="s">
        <v>210</v>
      </c>
      <c r="B76" s="191" t="s">
        <v>161</v>
      </c>
      <c r="C76" s="195" t="s">
        <v>72</v>
      </c>
      <c r="D76" s="192" t="s">
        <v>47</v>
      </c>
      <c r="E76" s="193"/>
    </row>
    <row r="77" spans="1:5" ht="20.25">
      <c r="A77" s="198" t="s">
        <v>211</v>
      </c>
      <c r="B77" s="191" t="s">
        <v>162</v>
      </c>
      <c r="C77" s="195" t="s">
        <v>72</v>
      </c>
      <c r="D77" s="192" t="s">
        <v>47</v>
      </c>
      <c r="E77" s="193"/>
    </row>
    <row r="78" spans="1:5" ht="20.25">
      <c r="A78" s="198" t="s">
        <v>212</v>
      </c>
      <c r="B78" s="191" t="s">
        <v>233</v>
      </c>
      <c r="C78" s="195" t="s">
        <v>72</v>
      </c>
      <c r="D78" s="192" t="s">
        <v>47</v>
      </c>
      <c r="E78" s="193"/>
    </row>
    <row r="79" spans="1:5" ht="20.25">
      <c r="A79" s="198" t="s">
        <v>213</v>
      </c>
      <c r="B79" s="191" t="s">
        <v>163</v>
      </c>
      <c r="C79" s="195" t="s">
        <v>72</v>
      </c>
      <c r="D79" s="192" t="s">
        <v>47</v>
      </c>
      <c r="E79" s="193"/>
    </row>
    <row r="80" spans="1:5" ht="20.25">
      <c r="A80" s="196" t="s">
        <v>214</v>
      </c>
      <c r="B80" s="467" t="s">
        <v>106</v>
      </c>
      <c r="C80" s="466"/>
      <c r="D80" s="466"/>
      <c r="E80" s="197">
        <v>2.05</v>
      </c>
    </row>
    <row r="81" spans="1:5" ht="20.25">
      <c r="A81" s="189">
        <v>11</v>
      </c>
      <c r="B81" s="463" t="s">
        <v>254</v>
      </c>
      <c r="C81" s="463"/>
      <c r="D81" s="464"/>
      <c r="E81" s="464"/>
    </row>
    <row r="82" spans="1:5" ht="20.25">
      <c r="A82" s="198" t="s">
        <v>140</v>
      </c>
      <c r="B82" s="199" t="s">
        <v>255</v>
      </c>
      <c r="C82" s="195" t="s">
        <v>72</v>
      </c>
      <c r="D82" s="192" t="s">
        <v>47</v>
      </c>
      <c r="E82" s="200"/>
    </row>
    <row r="83" spans="1:5" ht="20.25">
      <c r="A83" s="196" t="s">
        <v>142</v>
      </c>
      <c r="B83" s="467" t="s">
        <v>106</v>
      </c>
      <c r="C83" s="466"/>
      <c r="D83" s="466"/>
      <c r="E83" s="197">
        <v>0</v>
      </c>
    </row>
    <row r="84" spans="1:5" ht="20.25">
      <c r="A84" s="189">
        <v>12</v>
      </c>
      <c r="B84" s="463" t="s">
        <v>262</v>
      </c>
      <c r="C84" s="463"/>
      <c r="D84" s="464"/>
      <c r="E84" s="464"/>
    </row>
    <row r="85" spans="1:5" ht="20.25">
      <c r="A85" s="198" t="s">
        <v>143</v>
      </c>
      <c r="B85" s="199" t="s">
        <v>244</v>
      </c>
      <c r="C85" s="195" t="s">
        <v>72</v>
      </c>
      <c r="D85" s="192" t="s">
        <v>47</v>
      </c>
      <c r="E85" s="200"/>
    </row>
    <row r="86" spans="1:5" ht="20.25">
      <c r="A86" s="196" t="s">
        <v>145</v>
      </c>
      <c r="B86" s="467" t="s">
        <v>106</v>
      </c>
      <c r="C86" s="466"/>
      <c r="D86" s="466"/>
      <c r="E86" s="197">
        <v>0.31</v>
      </c>
    </row>
    <row r="87" spans="1:5" ht="20.25">
      <c r="A87" s="189">
        <v>13</v>
      </c>
      <c r="B87" s="463" t="s">
        <v>7</v>
      </c>
      <c r="C87" s="463"/>
      <c r="D87" s="464"/>
      <c r="E87" s="464"/>
    </row>
    <row r="88" spans="1:5" ht="20.25">
      <c r="A88" s="198" t="s">
        <v>151</v>
      </c>
      <c r="B88" s="199" t="s">
        <v>245</v>
      </c>
      <c r="C88" s="195" t="s">
        <v>72</v>
      </c>
      <c r="D88" s="192" t="s">
        <v>47</v>
      </c>
      <c r="E88" s="200"/>
    </row>
    <row r="89" spans="1:5" ht="20.25">
      <c r="A89" s="196" t="s">
        <v>153</v>
      </c>
      <c r="B89" s="467" t="s">
        <v>106</v>
      </c>
      <c r="C89" s="466"/>
      <c r="D89" s="466"/>
      <c r="E89" s="197">
        <v>0.9</v>
      </c>
    </row>
    <row r="90" spans="1:5" ht="20.25">
      <c r="A90" s="201">
        <v>14</v>
      </c>
      <c r="B90" s="463" t="s">
        <v>173</v>
      </c>
      <c r="C90" s="463"/>
      <c r="D90" s="464"/>
      <c r="E90" s="464"/>
    </row>
    <row r="91" spans="1:5" ht="20.25">
      <c r="A91" s="198" t="s">
        <v>164</v>
      </c>
      <c r="B91" s="199" t="s">
        <v>175</v>
      </c>
      <c r="C91" s="195" t="s">
        <v>72</v>
      </c>
      <c r="D91" s="192" t="s">
        <v>47</v>
      </c>
      <c r="E91" s="200"/>
    </row>
    <row r="92" spans="1:5" ht="20.25">
      <c r="A92" s="196" t="s">
        <v>165</v>
      </c>
      <c r="B92" s="467" t="s">
        <v>106</v>
      </c>
      <c r="C92" s="466"/>
      <c r="D92" s="466"/>
      <c r="E92" s="197">
        <v>0</v>
      </c>
    </row>
    <row r="93" spans="1:5" ht="20.25">
      <c r="A93" s="201">
        <v>15</v>
      </c>
      <c r="B93" s="463" t="s">
        <v>177</v>
      </c>
      <c r="C93" s="463"/>
      <c r="D93" s="464"/>
      <c r="E93" s="464"/>
    </row>
    <row r="94" spans="1:5" ht="20.25">
      <c r="A94" s="208" t="s">
        <v>166</v>
      </c>
      <c r="B94" s="194" t="s">
        <v>179</v>
      </c>
      <c r="C94" s="195" t="s">
        <v>97</v>
      </c>
      <c r="D94" s="192" t="s">
        <v>47</v>
      </c>
      <c r="E94" s="193"/>
    </row>
    <row r="95" spans="1:5" ht="20.25">
      <c r="A95" s="208" t="s">
        <v>167</v>
      </c>
      <c r="B95" s="194" t="s">
        <v>181</v>
      </c>
      <c r="C95" s="195" t="s">
        <v>97</v>
      </c>
      <c r="D95" s="192" t="s">
        <v>47</v>
      </c>
      <c r="E95" s="193"/>
    </row>
    <row r="96" spans="1:5" ht="20.25">
      <c r="A96" s="209" t="s">
        <v>215</v>
      </c>
      <c r="B96" s="467" t="s">
        <v>106</v>
      </c>
      <c r="C96" s="466"/>
      <c r="D96" s="466"/>
      <c r="E96" s="197">
        <v>6</v>
      </c>
    </row>
    <row r="97" spans="1:5" ht="20.25">
      <c r="A97" s="210" t="s">
        <v>10</v>
      </c>
      <c r="B97" s="468" t="s">
        <v>183</v>
      </c>
      <c r="C97" s="469"/>
      <c r="D97" s="469"/>
      <c r="E97" s="469"/>
    </row>
    <row r="98" spans="1:5" ht="20.25">
      <c r="A98" s="211" t="s">
        <v>169</v>
      </c>
      <c r="B98" s="199" t="s">
        <v>185</v>
      </c>
      <c r="C98" s="195" t="s">
        <v>14</v>
      </c>
      <c r="D98" s="192" t="s">
        <v>47</v>
      </c>
      <c r="E98" s="200"/>
    </row>
    <row r="99" spans="1:5" ht="20.25">
      <c r="A99" s="211" t="s">
        <v>170</v>
      </c>
      <c r="B99" s="199" t="s">
        <v>187</v>
      </c>
      <c r="C99" s="195" t="s">
        <v>188</v>
      </c>
      <c r="D99" s="192" t="s">
        <v>47</v>
      </c>
      <c r="E99" s="200"/>
    </row>
    <row r="100" spans="1:5" ht="20.25">
      <c r="A100" s="209" t="s">
        <v>216</v>
      </c>
      <c r="B100" s="467" t="s">
        <v>106</v>
      </c>
      <c r="C100" s="466"/>
      <c r="D100" s="466"/>
      <c r="E100" s="197">
        <v>3.75</v>
      </c>
    </row>
    <row r="101" spans="1:5" ht="20.25">
      <c r="A101" s="210" t="s">
        <v>3</v>
      </c>
      <c r="B101" s="463" t="s">
        <v>22</v>
      </c>
      <c r="C101" s="463"/>
      <c r="D101" s="464"/>
      <c r="E101" s="464"/>
    </row>
    <row r="102" spans="1:5" ht="20.25">
      <c r="A102" s="211" t="s">
        <v>171</v>
      </c>
      <c r="B102" s="199" t="s">
        <v>190</v>
      </c>
      <c r="C102" s="191" t="s">
        <v>72</v>
      </c>
      <c r="D102" s="212"/>
      <c r="E102" s="200"/>
    </row>
    <row r="103" spans="1:5" ht="20.25">
      <c r="A103" s="213" t="s">
        <v>172</v>
      </c>
      <c r="B103" s="467" t="s">
        <v>106</v>
      </c>
      <c r="C103" s="466"/>
      <c r="D103" s="466"/>
      <c r="E103" s="197">
        <v>0.12</v>
      </c>
    </row>
    <row r="104" spans="1:5" ht="21">
      <c r="A104" s="214">
        <v>18</v>
      </c>
      <c r="B104" s="475" t="s">
        <v>192</v>
      </c>
      <c r="C104" s="475"/>
      <c r="D104" s="476"/>
      <c r="E104" s="476"/>
    </row>
    <row r="105" spans="1:5" ht="20.25">
      <c r="A105" s="215" t="s">
        <v>174</v>
      </c>
      <c r="B105" s="216" t="s">
        <v>196</v>
      </c>
      <c r="C105" s="477" t="s">
        <v>237</v>
      </c>
      <c r="D105" s="217" t="s">
        <v>193</v>
      </c>
      <c r="E105" s="218" t="s">
        <v>198</v>
      </c>
    </row>
    <row r="106" spans="1:5" ht="40.5">
      <c r="A106" s="215" t="s">
        <v>176</v>
      </c>
      <c r="B106" s="216" t="s">
        <v>195</v>
      </c>
      <c r="C106" s="478"/>
      <c r="D106" s="217" t="s">
        <v>193</v>
      </c>
      <c r="E106" s="219" t="s">
        <v>197</v>
      </c>
    </row>
    <row r="107" spans="1:5" ht="21.75" thickBot="1">
      <c r="A107" s="220" t="s">
        <v>217</v>
      </c>
      <c r="B107" s="479" t="s">
        <v>106</v>
      </c>
      <c r="C107" s="480"/>
      <c r="D107" s="480"/>
      <c r="E107" s="221" t="s">
        <v>194</v>
      </c>
    </row>
    <row r="108" spans="1:5" ht="20.25">
      <c r="A108" s="481" t="s">
        <v>234</v>
      </c>
      <c r="B108" s="482"/>
      <c r="C108" s="482"/>
      <c r="D108" s="482"/>
      <c r="E108" s="482"/>
    </row>
    <row r="109" spans="1:5" ht="20.25">
      <c r="A109" s="189">
        <v>19</v>
      </c>
      <c r="B109" s="222" t="s">
        <v>13</v>
      </c>
      <c r="C109" s="222"/>
      <c r="D109" s="223"/>
      <c r="E109" s="223"/>
    </row>
    <row r="110" spans="1:5" ht="20.25">
      <c r="A110" s="198" t="s">
        <v>178</v>
      </c>
      <c r="B110" s="191" t="s">
        <v>102</v>
      </c>
      <c r="C110" s="191" t="s">
        <v>2</v>
      </c>
      <c r="D110" s="192" t="s">
        <v>47</v>
      </c>
      <c r="E110" s="193"/>
    </row>
    <row r="111" spans="1:5" ht="20.25">
      <c r="A111" s="198" t="s">
        <v>180</v>
      </c>
      <c r="B111" s="191" t="s">
        <v>20</v>
      </c>
      <c r="C111" s="191" t="s">
        <v>72</v>
      </c>
      <c r="D111" s="192" t="s">
        <v>47</v>
      </c>
      <c r="E111" s="193"/>
    </row>
    <row r="112" spans="1:5" ht="20.25">
      <c r="A112" s="198" t="s">
        <v>182</v>
      </c>
      <c r="B112" s="224" t="s">
        <v>103</v>
      </c>
      <c r="C112" s="191" t="s">
        <v>18</v>
      </c>
      <c r="D112" s="192" t="s">
        <v>47</v>
      </c>
      <c r="E112" s="193"/>
    </row>
    <row r="113" spans="1:5" ht="20.25">
      <c r="A113" s="198" t="s">
        <v>218</v>
      </c>
      <c r="B113" s="225" t="s">
        <v>17</v>
      </c>
      <c r="C113" s="191" t="s">
        <v>18</v>
      </c>
      <c r="D113" s="192" t="s">
        <v>47</v>
      </c>
      <c r="E113" s="193"/>
    </row>
    <row r="114" spans="1:5" ht="20.25">
      <c r="A114" s="198" t="s">
        <v>219</v>
      </c>
      <c r="B114" s="225" t="s">
        <v>104</v>
      </c>
      <c r="C114" s="191" t="s">
        <v>14</v>
      </c>
      <c r="D114" s="192" t="s">
        <v>47</v>
      </c>
      <c r="E114" s="193"/>
    </row>
    <row r="115" spans="1:5" ht="20.25">
      <c r="A115" s="198" t="s">
        <v>220</v>
      </c>
      <c r="B115" s="191" t="s">
        <v>105</v>
      </c>
      <c r="C115" s="191" t="s">
        <v>18</v>
      </c>
      <c r="D115" s="192" t="s">
        <v>47</v>
      </c>
      <c r="E115" s="193"/>
    </row>
    <row r="116" spans="1:5" ht="20.25">
      <c r="A116" s="196" t="s">
        <v>221</v>
      </c>
      <c r="B116" s="483" t="s">
        <v>106</v>
      </c>
      <c r="C116" s="484"/>
      <c r="D116" s="485"/>
      <c r="E116" s="197">
        <v>7.05</v>
      </c>
    </row>
    <row r="117" spans="1:5" ht="20.25">
      <c r="A117" s="189">
        <v>20</v>
      </c>
      <c r="B117" s="222" t="s">
        <v>199</v>
      </c>
      <c r="C117" s="222"/>
      <c r="D117" s="223"/>
      <c r="E117" s="223"/>
    </row>
    <row r="118" spans="1:5" ht="20.25">
      <c r="A118" s="198" t="s">
        <v>186</v>
      </c>
      <c r="B118" s="191" t="s">
        <v>25</v>
      </c>
      <c r="C118" s="191" t="s">
        <v>107</v>
      </c>
      <c r="D118" s="192" t="s">
        <v>47</v>
      </c>
      <c r="E118" s="226"/>
    </row>
    <row r="119" spans="1:5" ht="20.25">
      <c r="A119" s="198" t="s">
        <v>189</v>
      </c>
      <c r="B119" s="191" t="s">
        <v>108</v>
      </c>
      <c r="C119" s="191" t="s">
        <v>107</v>
      </c>
      <c r="D119" s="192" t="s">
        <v>47</v>
      </c>
      <c r="E119" s="193"/>
    </row>
    <row r="120" spans="1:5" ht="20.25">
      <c r="A120" s="198" t="s">
        <v>222</v>
      </c>
      <c r="B120" s="191" t="s">
        <v>28</v>
      </c>
      <c r="C120" s="195" t="s">
        <v>72</v>
      </c>
      <c r="D120" s="192" t="s">
        <v>47</v>
      </c>
      <c r="E120" s="193"/>
    </row>
    <row r="121" spans="1:5" ht="20.25">
      <c r="A121" s="198" t="s">
        <v>223</v>
      </c>
      <c r="B121" s="191" t="s">
        <v>109</v>
      </c>
      <c r="C121" s="195" t="s">
        <v>72</v>
      </c>
      <c r="D121" s="192" t="s">
        <v>47</v>
      </c>
      <c r="E121" s="193"/>
    </row>
    <row r="122" spans="1:5" ht="20.25">
      <c r="A122" s="198" t="s">
        <v>224</v>
      </c>
      <c r="B122" s="191" t="s">
        <v>110</v>
      </c>
      <c r="C122" s="195" t="s">
        <v>107</v>
      </c>
      <c r="D122" s="192" t="s">
        <v>47</v>
      </c>
      <c r="E122" s="193"/>
    </row>
    <row r="123" spans="1:5" ht="20.25">
      <c r="A123" s="198" t="s">
        <v>225</v>
      </c>
      <c r="B123" s="191" t="s">
        <v>29</v>
      </c>
      <c r="C123" s="195" t="s">
        <v>72</v>
      </c>
      <c r="D123" s="192" t="s">
        <v>47</v>
      </c>
      <c r="E123" s="193"/>
    </row>
    <row r="124" spans="1:5" ht="21" thickBot="1">
      <c r="A124" s="227" t="s">
        <v>226</v>
      </c>
      <c r="B124" s="470" t="s">
        <v>106</v>
      </c>
      <c r="C124" s="471"/>
      <c r="D124" s="472"/>
      <c r="E124" s="228">
        <v>9.1</v>
      </c>
    </row>
    <row r="125" spans="1:5" ht="20.25">
      <c r="A125" s="473" t="s">
        <v>191</v>
      </c>
      <c r="B125" s="474"/>
      <c r="C125" s="474"/>
      <c r="D125" s="474"/>
      <c r="E125" s="229">
        <f>E31+E36+E43+E51+E54+E57+E60+E66+E80+E86+E89+E92+E96+E100+E103+E116+E124+E83+E47</f>
        <v>48.89</v>
      </c>
    </row>
    <row r="126" spans="1:5" ht="20.25">
      <c r="A126" s="473" t="s">
        <v>227</v>
      </c>
      <c r="B126" s="474"/>
      <c r="C126" s="474"/>
      <c r="D126" s="474"/>
      <c r="E126" s="229">
        <f>E125-E124-E116</f>
        <v>32.74</v>
      </c>
    </row>
    <row r="128" spans="2:5" ht="15">
      <c r="B128" s="45"/>
      <c r="C128" s="46"/>
      <c r="D128" s="46"/>
      <c r="E128" s="47"/>
    </row>
    <row r="129" spans="2:5" ht="15">
      <c r="B129" s="45"/>
      <c r="C129" s="46"/>
      <c r="D129" s="46"/>
      <c r="E129" s="46"/>
    </row>
  </sheetData>
  <sheetProtection/>
  <mergeCells count="46">
    <mergeCell ref="B124:D124"/>
    <mergeCell ref="A125:D125"/>
    <mergeCell ref="A126:D126"/>
    <mergeCell ref="A1:B1"/>
    <mergeCell ref="B103:D103"/>
    <mergeCell ref="B104:E104"/>
    <mergeCell ref="C105:C106"/>
    <mergeCell ref="B107:D107"/>
    <mergeCell ref="A108:E108"/>
    <mergeCell ref="B116:D116"/>
    <mergeCell ref="B92:D92"/>
    <mergeCell ref="B93:E93"/>
    <mergeCell ref="B96:D96"/>
    <mergeCell ref="B97:E97"/>
    <mergeCell ref="B100:D100"/>
    <mergeCell ref="B101:E101"/>
    <mergeCell ref="B83:D83"/>
    <mergeCell ref="B84:E84"/>
    <mergeCell ref="B86:D86"/>
    <mergeCell ref="B87:E87"/>
    <mergeCell ref="B89:D89"/>
    <mergeCell ref="B90:E90"/>
    <mergeCell ref="B60:D60"/>
    <mergeCell ref="B61:E61"/>
    <mergeCell ref="B66:D66"/>
    <mergeCell ref="B67:E67"/>
    <mergeCell ref="B80:D80"/>
    <mergeCell ref="B81:E81"/>
    <mergeCell ref="B51:D51"/>
    <mergeCell ref="B52:E52"/>
    <mergeCell ref="B54:D54"/>
    <mergeCell ref="B55:E55"/>
    <mergeCell ref="B57:D57"/>
    <mergeCell ref="B58:E58"/>
    <mergeCell ref="B36:D36"/>
    <mergeCell ref="B37:E37"/>
    <mergeCell ref="B43:D43"/>
    <mergeCell ref="B44:E44"/>
    <mergeCell ref="B47:D47"/>
    <mergeCell ref="B48:E48"/>
    <mergeCell ref="A2:C2"/>
    <mergeCell ref="D2:E2"/>
    <mergeCell ref="D3:E3"/>
    <mergeCell ref="B5:E5"/>
    <mergeCell ref="B31:D31"/>
    <mergeCell ref="B32:E32"/>
  </mergeCells>
  <hyperlinks>
    <hyperlink ref="A1" location="ЖИЛРЕМСЕРВИС!A1" display="← вернуться назад"/>
  </hyperlinks>
  <printOptions/>
  <pageMargins left="0" right="0" top="0.1968503937007874" bottom="0.1968503937007874" header="0.31496062992125984" footer="0.31496062992125984"/>
  <pageSetup fitToHeight="2" horizontalDpi="600" verticalDpi="600" orientation="portrait" paperSize="9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D114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9.7109375" style="298" customWidth="1"/>
    <col min="2" max="2" width="91.8515625" style="298" customWidth="1"/>
    <col min="3" max="3" width="29.8515625" style="298" hidden="1" customWidth="1"/>
    <col min="4" max="4" width="23.8515625" style="298" customWidth="1"/>
    <col min="5" max="16384" width="9.140625" style="298" customWidth="1"/>
  </cols>
  <sheetData>
    <row r="1" spans="1:2" s="1" customFormat="1" ht="12.75">
      <c r="A1" s="353" t="s">
        <v>286</v>
      </c>
      <c r="B1" s="353"/>
    </row>
    <row r="2" spans="1:4" s="281" customFormat="1" ht="14.25">
      <c r="A2" s="487" t="s">
        <v>567</v>
      </c>
      <c r="B2" s="488"/>
      <c r="C2" s="488"/>
      <c r="D2" s="488"/>
    </row>
    <row r="3" spans="1:4" s="282" customFormat="1" ht="15" customHeight="1">
      <c r="A3" s="453" t="s">
        <v>0</v>
      </c>
      <c r="B3" s="453" t="s">
        <v>568</v>
      </c>
      <c r="C3" s="453" t="s">
        <v>569</v>
      </c>
      <c r="D3" s="453" t="s">
        <v>570</v>
      </c>
    </row>
    <row r="4" spans="1:4" s="282" customFormat="1" ht="14.25">
      <c r="A4" s="454"/>
      <c r="B4" s="454"/>
      <c r="C4" s="454"/>
      <c r="D4" s="454"/>
    </row>
    <row r="5" spans="1:4" s="286" customFormat="1" ht="15">
      <c r="A5" s="283"/>
      <c r="B5" s="284" t="s">
        <v>571</v>
      </c>
      <c r="C5" s="284"/>
      <c r="D5" s="285">
        <v>74.84283195453133</v>
      </c>
    </row>
    <row r="6" spans="1:4" s="282" customFormat="1" ht="14.25">
      <c r="A6" s="287">
        <v>1</v>
      </c>
      <c r="B6" s="288" t="s">
        <v>43</v>
      </c>
      <c r="C6" s="288"/>
      <c r="D6" s="289">
        <v>17.454207624188147</v>
      </c>
    </row>
    <row r="7" spans="1:4" s="282" customFormat="1" ht="14.25">
      <c r="A7" s="287" t="s">
        <v>48</v>
      </c>
      <c r="B7" s="288" t="s">
        <v>572</v>
      </c>
      <c r="C7" s="288"/>
      <c r="D7" s="289">
        <v>57.38862433034318</v>
      </c>
    </row>
    <row r="8" spans="1:4" s="286" customFormat="1" ht="15">
      <c r="A8" s="290" t="s">
        <v>573</v>
      </c>
      <c r="B8" s="291" t="s">
        <v>574</v>
      </c>
      <c r="C8" s="291"/>
      <c r="D8" s="292">
        <v>1.7326854133510838</v>
      </c>
    </row>
    <row r="9" spans="1:4" s="286" customFormat="1" ht="15">
      <c r="A9" s="287" t="s">
        <v>575</v>
      </c>
      <c r="B9" s="288" t="s">
        <v>576</v>
      </c>
      <c r="C9" s="291"/>
      <c r="D9" s="289">
        <v>0.3767017427533912</v>
      </c>
    </row>
    <row r="10" spans="1:4" s="282" customFormat="1" ht="14.25">
      <c r="A10" s="287" t="s">
        <v>577</v>
      </c>
      <c r="B10" s="288" t="s">
        <v>578</v>
      </c>
      <c r="C10" s="288"/>
      <c r="D10" s="289">
        <v>0.37962962928073735</v>
      </c>
    </row>
    <row r="11" spans="1:4" s="282" customFormat="1" ht="14.25">
      <c r="A11" s="287" t="s">
        <v>579</v>
      </c>
      <c r="B11" s="288" t="s">
        <v>580</v>
      </c>
      <c r="C11" s="288"/>
      <c r="D11" s="289">
        <v>0.29102257731425796</v>
      </c>
    </row>
    <row r="12" spans="1:4" s="282" customFormat="1" ht="14.25">
      <c r="A12" s="287" t="s">
        <v>581</v>
      </c>
      <c r="B12" s="288" t="s">
        <v>582</v>
      </c>
      <c r="C12" s="288"/>
      <c r="D12" s="289">
        <v>0.3088755626239541</v>
      </c>
    </row>
    <row r="13" spans="1:4" s="282" customFormat="1" ht="14.25">
      <c r="A13" s="287" t="s">
        <v>583</v>
      </c>
      <c r="B13" s="288" t="s">
        <v>584</v>
      </c>
      <c r="C13" s="288"/>
      <c r="D13" s="289">
        <v>0.37645590137874346</v>
      </c>
    </row>
    <row r="14" spans="1:4" s="286" customFormat="1" ht="15">
      <c r="A14" s="290" t="s">
        <v>585</v>
      </c>
      <c r="B14" s="291" t="s">
        <v>586</v>
      </c>
      <c r="C14" s="291"/>
      <c r="D14" s="292">
        <v>27.088881971244483</v>
      </c>
    </row>
    <row r="15" spans="1:4" s="282" customFormat="1" ht="14.25">
      <c r="A15" s="287" t="s">
        <v>587</v>
      </c>
      <c r="B15" s="288" t="s">
        <v>588</v>
      </c>
      <c r="C15" s="288"/>
      <c r="D15" s="289">
        <v>3.9348497344592874</v>
      </c>
    </row>
    <row r="16" spans="1:4" s="282" customFormat="1" ht="22.5">
      <c r="A16" s="287" t="s">
        <v>589</v>
      </c>
      <c r="B16" s="288" t="s">
        <v>590</v>
      </c>
      <c r="C16" s="288"/>
      <c r="D16" s="289">
        <v>0.2618141712509749</v>
      </c>
    </row>
    <row r="17" spans="1:4" s="282" customFormat="1" ht="14.25">
      <c r="A17" s="287" t="s">
        <v>591</v>
      </c>
      <c r="B17" s="288" t="s">
        <v>592</v>
      </c>
      <c r="C17" s="288"/>
      <c r="D17" s="289">
        <v>22.89221806553422</v>
      </c>
    </row>
    <row r="18" spans="1:4" s="286" customFormat="1" ht="15">
      <c r="A18" s="290" t="s">
        <v>593</v>
      </c>
      <c r="B18" s="291" t="s">
        <v>22</v>
      </c>
      <c r="C18" s="291"/>
      <c r="D18" s="292">
        <v>0.2482921297843714</v>
      </c>
    </row>
    <row r="19" spans="1:4" s="282" customFormat="1" ht="14.25">
      <c r="A19" s="287" t="s">
        <v>594</v>
      </c>
      <c r="B19" s="288" t="s">
        <v>595</v>
      </c>
      <c r="C19" s="288"/>
      <c r="D19" s="289">
        <v>0.2482921297843714</v>
      </c>
    </row>
    <row r="20" spans="1:4" s="286" customFormat="1" ht="15">
      <c r="A20" s="290" t="s">
        <v>596</v>
      </c>
      <c r="B20" s="291" t="s">
        <v>597</v>
      </c>
      <c r="C20" s="291"/>
      <c r="D20" s="292">
        <v>1.0313597086376622</v>
      </c>
    </row>
    <row r="21" spans="1:4" s="282" customFormat="1" ht="14.25">
      <c r="A21" s="287" t="s">
        <v>598</v>
      </c>
      <c r="B21" s="288" t="s">
        <v>597</v>
      </c>
      <c r="C21" s="288"/>
      <c r="D21" s="289">
        <v>1.0313597086376622</v>
      </c>
    </row>
    <row r="22" spans="1:4" s="286" customFormat="1" ht="15">
      <c r="A22" s="290" t="s">
        <v>599</v>
      </c>
      <c r="B22" s="291" t="s">
        <v>600</v>
      </c>
      <c r="C22" s="291"/>
      <c r="D22" s="292">
        <v>2.9673390898808263</v>
      </c>
    </row>
    <row r="23" spans="1:4" s="282" customFormat="1" ht="72" customHeight="1">
      <c r="A23" s="287" t="s">
        <v>601</v>
      </c>
      <c r="B23" s="288" t="s">
        <v>602</v>
      </c>
      <c r="C23" s="288"/>
      <c r="D23" s="289">
        <v>0.5918160090140464</v>
      </c>
    </row>
    <row r="24" spans="1:4" s="282" customFormat="1" ht="14.25">
      <c r="A24" s="287" t="s">
        <v>603</v>
      </c>
      <c r="B24" s="288" t="s">
        <v>604</v>
      </c>
      <c r="C24" s="288"/>
      <c r="D24" s="289">
        <v>0.5954484876431867</v>
      </c>
    </row>
    <row r="25" spans="1:4" s="282" customFormat="1" ht="14.25">
      <c r="A25" s="287" t="s">
        <v>605</v>
      </c>
      <c r="B25" s="288" t="s">
        <v>606</v>
      </c>
      <c r="C25" s="288"/>
      <c r="D25" s="289">
        <v>0.013968538418066471</v>
      </c>
    </row>
    <row r="26" spans="1:4" s="282" customFormat="1" ht="14.25">
      <c r="A26" s="287" t="s">
        <v>607</v>
      </c>
      <c r="B26" s="288" t="s">
        <v>608</v>
      </c>
      <c r="C26" s="288"/>
      <c r="D26" s="289">
        <v>0.47250941965581333</v>
      </c>
    </row>
    <row r="27" spans="1:4" s="282" customFormat="1" ht="14.25">
      <c r="A27" s="287" t="s">
        <v>609</v>
      </c>
      <c r="B27" s="288" t="s">
        <v>610</v>
      </c>
      <c r="C27" s="288"/>
      <c r="D27" s="289">
        <v>0.24141546404305778</v>
      </c>
    </row>
    <row r="28" spans="1:4" s="282" customFormat="1" ht="14.25">
      <c r="A28" s="287" t="s">
        <v>611</v>
      </c>
      <c r="B28" s="288" t="s">
        <v>612</v>
      </c>
      <c r="C28" s="288"/>
      <c r="D28" s="289">
        <v>0.04949146826318831</v>
      </c>
    </row>
    <row r="29" spans="1:4" s="282" customFormat="1" ht="14.25">
      <c r="A29" s="287" t="s">
        <v>613</v>
      </c>
      <c r="B29" s="288" t="s">
        <v>123</v>
      </c>
      <c r="C29" s="288"/>
      <c r="D29" s="289">
        <v>0.019201666495847498</v>
      </c>
    </row>
    <row r="30" spans="1:4" s="282" customFormat="1" ht="14.25">
      <c r="A30" s="287" t="s">
        <v>614</v>
      </c>
      <c r="B30" s="288" t="s">
        <v>122</v>
      </c>
      <c r="C30" s="288"/>
      <c r="D30" s="289">
        <v>0.9834880363476199</v>
      </c>
    </row>
    <row r="31" spans="1:4" s="282" customFormat="1" ht="14.25">
      <c r="A31" s="290" t="s">
        <v>615</v>
      </c>
      <c r="B31" s="291" t="s">
        <v>4</v>
      </c>
      <c r="C31" s="288"/>
      <c r="D31" s="292">
        <v>2.6815749140566965</v>
      </c>
    </row>
    <row r="32" spans="1:4" s="282" customFormat="1" ht="14.25">
      <c r="A32" s="489" t="s">
        <v>616</v>
      </c>
      <c r="B32" s="288" t="s">
        <v>617</v>
      </c>
      <c r="C32" s="288"/>
      <c r="D32" s="448">
        <v>2.250735990334158</v>
      </c>
    </row>
    <row r="33" spans="1:4" s="282" customFormat="1" ht="22.5">
      <c r="A33" s="490"/>
      <c r="B33" s="288" t="s">
        <v>618</v>
      </c>
      <c r="C33" s="288"/>
      <c r="D33" s="457"/>
    </row>
    <row r="34" spans="1:4" s="282" customFormat="1" ht="14.25">
      <c r="A34" s="287" t="s">
        <v>619</v>
      </c>
      <c r="B34" s="288" t="s">
        <v>620</v>
      </c>
      <c r="C34" s="288"/>
      <c r="D34" s="289">
        <v>0.4308389237225387</v>
      </c>
    </row>
    <row r="35" spans="1:4" s="286" customFormat="1" ht="15">
      <c r="A35" s="290" t="s">
        <v>621</v>
      </c>
      <c r="B35" s="291" t="s">
        <v>622</v>
      </c>
      <c r="C35" s="291"/>
      <c r="D35" s="292">
        <v>0.18567839948624967</v>
      </c>
    </row>
    <row r="36" spans="1:4" s="282" customFormat="1" ht="14.25">
      <c r="A36" s="287" t="s">
        <v>623</v>
      </c>
      <c r="B36" s="288" t="s">
        <v>624</v>
      </c>
      <c r="C36" s="288"/>
      <c r="D36" s="289">
        <v>0.03948472869575279</v>
      </c>
    </row>
    <row r="37" spans="1:4" s="282" customFormat="1" ht="14.25">
      <c r="A37" s="287" t="s">
        <v>625</v>
      </c>
      <c r="B37" s="288" t="s">
        <v>626</v>
      </c>
      <c r="C37" s="288"/>
      <c r="D37" s="289">
        <v>0.1359709584266419</v>
      </c>
    </row>
    <row r="38" spans="1:4" s="282" customFormat="1" ht="14.25">
      <c r="A38" s="287" t="s">
        <v>627</v>
      </c>
      <c r="B38" s="288" t="s">
        <v>628</v>
      </c>
      <c r="C38" s="288"/>
      <c r="D38" s="289">
        <v>0.010222712363854997</v>
      </c>
    </row>
    <row r="39" spans="1:4" s="282" customFormat="1" ht="14.25">
      <c r="A39" s="290" t="s">
        <v>629</v>
      </c>
      <c r="B39" s="291" t="s">
        <v>630</v>
      </c>
      <c r="C39" s="288"/>
      <c r="D39" s="292">
        <v>0.5521137757999138</v>
      </c>
    </row>
    <row r="40" spans="1:4" s="282" customFormat="1" ht="14.25">
      <c r="A40" s="287" t="s">
        <v>631</v>
      </c>
      <c r="B40" s="288" t="s">
        <v>175</v>
      </c>
      <c r="C40" s="288"/>
      <c r="D40" s="289">
        <v>0.5521137757999138</v>
      </c>
    </row>
    <row r="41" spans="1:4" s="286" customFormat="1" ht="15">
      <c r="A41" s="290" t="s">
        <v>632</v>
      </c>
      <c r="B41" s="291" t="s">
        <v>633</v>
      </c>
      <c r="C41" s="291"/>
      <c r="D41" s="292">
        <v>0.876442115421583</v>
      </c>
    </row>
    <row r="42" spans="1:4" s="282" customFormat="1" ht="22.5">
      <c r="A42" s="287" t="s">
        <v>634</v>
      </c>
      <c r="B42" s="288" t="s">
        <v>635</v>
      </c>
      <c r="C42" s="288"/>
      <c r="D42" s="289">
        <v>0.0685728945851427</v>
      </c>
    </row>
    <row r="43" spans="1:4" s="282" customFormat="1" ht="22.5">
      <c r="A43" s="287" t="s">
        <v>636</v>
      </c>
      <c r="B43" s="288" t="s">
        <v>637</v>
      </c>
      <c r="C43" s="288"/>
      <c r="D43" s="289">
        <v>0.10268587436569626</v>
      </c>
    </row>
    <row r="44" spans="1:4" s="282" customFormat="1" ht="14.25">
      <c r="A44" s="287" t="s">
        <v>638</v>
      </c>
      <c r="B44" s="288" t="s">
        <v>639</v>
      </c>
      <c r="C44" s="288"/>
      <c r="D44" s="289">
        <v>0.02421805591622885</v>
      </c>
    </row>
    <row r="45" spans="1:4" s="282" customFormat="1" ht="36" customHeight="1">
      <c r="A45" s="287" t="s">
        <v>640</v>
      </c>
      <c r="B45" s="288" t="s">
        <v>641</v>
      </c>
      <c r="C45" s="288"/>
      <c r="D45" s="289">
        <v>0.4620852858541629</v>
      </c>
    </row>
    <row r="46" spans="1:4" s="282" customFormat="1" ht="14.25">
      <c r="A46" s="287" t="s">
        <v>642</v>
      </c>
      <c r="B46" s="288" t="s">
        <v>643</v>
      </c>
      <c r="C46" s="288"/>
      <c r="D46" s="289">
        <v>0.21888000470035232</v>
      </c>
    </row>
    <row r="47" spans="1:4" s="281" customFormat="1" ht="14.25">
      <c r="A47" s="290" t="s">
        <v>644</v>
      </c>
      <c r="B47" s="291" t="s">
        <v>645</v>
      </c>
      <c r="C47" s="288"/>
      <c r="D47" s="292">
        <v>0.7201995827097392</v>
      </c>
    </row>
    <row r="48" spans="1:4" s="281" customFormat="1" ht="22.5">
      <c r="A48" s="287" t="s">
        <v>646</v>
      </c>
      <c r="B48" s="288" t="s">
        <v>647</v>
      </c>
      <c r="C48" s="288"/>
      <c r="D48" s="448">
        <v>0.7201995827097392</v>
      </c>
    </row>
    <row r="49" spans="1:4" s="281" customFormat="1" ht="14.25">
      <c r="A49" s="287" t="s">
        <v>648</v>
      </c>
      <c r="B49" s="288" t="s">
        <v>649</v>
      </c>
      <c r="C49" s="288"/>
      <c r="D49" s="449"/>
    </row>
    <row r="50" spans="1:4" s="286" customFormat="1" ht="15">
      <c r="A50" s="290" t="s">
        <v>650</v>
      </c>
      <c r="B50" s="291" t="s">
        <v>651</v>
      </c>
      <c r="C50" s="291"/>
      <c r="D50" s="292">
        <v>1.0903861461044762</v>
      </c>
    </row>
    <row r="51" spans="1:4" s="282" customFormat="1" ht="22.5">
      <c r="A51" s="287" t="s">
        <v>652</v>
      </c>
      <c r="B51" s="288" t="s">
        <v>653</v>
      </c>
      <c r="C51" s="288"/>
      <c r="D51" s="289">
        <v>0.1371457891702854</v>
      </c>
    </row>
    <row r="52" spans="1:4" s="282" customFormat="1" ht="22.5">
      <c r="A52" s="287" t="s">
        <v>654</v>
      </c>
      <c r="B52" s="288" t="s">
        <v>655</v>
      </c>
      <c r="C52" s="288"/>
      <c r="D52" s="289">
        <v>0.20537098287041233</v>
      </c>
    </row>
    <row r="53" spans="1:4" s="282" customFormat="1" ht="14.25">
      <c r="A53" s="287" t="s">
        <v>656</v>
      </c>
      <c r="B53" s="288" t="s">
        <v>657</v>
      </c>
      <c r="C53" s="288"/>
      <c r="D53" s="289">
        <v>0.04843687769343791</v>
      </c>
    </row>
    <row r="54" spans="1:4" s="282" customFormat="1" ht="36" customHeight="1">
      <c r="A54" s="287" t="s">
        <v>658</v>
      </c>
      <c r="B54" s="288" t="s">
        <v>659</v>
      </c>
      <c r="C54" s="288"/>
      <c r="D54" s="289">
        <v>0.4805524916699882</v>
      </c>
    </row>
    <row r="55" spans="1:4" s="282" customFormat="1" ht="14.25">
      <c r="A55" s="287" t="s">
        <v>660</v>
      </c>
      <c r="B55" s="288" t="s">
        <v>661</v>
      </c>
      <c r="C55" s="288"/>
      <c r="D55" s="289">
        <v>0.21888000470035232</v>
      </c>
    </row>
    <row r="56" spans="1:4" s="281" customFormat="1" ht="14.25">
      <c r="A56" s="290" t="s">
        <v>662</v>
      </c>
      <c r="B56" s="291" t="s">
        <v>663</v>
      </c>
      <c r="C56" s="288"/>
      <c r="D56" s="292">
        <v>0.7201995827097392</v>
      </c>
    </row>
    <row r="57" spans="1:4" s="281" customFormat="1" ht="22.5">
      <c r="A57" s="287" t="s">
        <v>664</v>
      </c>
      <c r="B57" s="288" t="s">
        <v>647</v>
      </c>
      <c r="C57" s="288"/>
      <c r="D57" s="448">
        <v>0.7201995827097392</v>
      </c>
    </row>
    <row r="58" spans="1:4" s="281" customFormat="1" ht="14.25">
      <c r="A58" s="287" t="s">
        <v>665</v>
      </c>
      <c r="B58" s="288" t="s">
        <v>649</v>
      </c>
      <c r="C58" s="288"/>
      <c r="D58" s="449"/>
    </row>
    <row r="59" spans="1:4" s="286" customFormat="1" ht="15">
      <c r="A59" s="290" t="s">
        <v>666</v>
      </c>
      <c r="B59" s="291" t="s">
        <v>667</v>
      </c>
      <c r="C59" s="291"/>
      <c r="D59" s="292">
        <v>1.412864931458936</v>
      </c>
    </row>
    <row r="60" spans="1:4" s="282" customFormat="1" ht="14.25">
      <c r="A60" s="287" t="s">
        <v>668</v>
      </c>
      <c r="B60" s="288" t="s">
        <v>669</v>
      </c>
      <c r="C60" s="288"/>
      <c r="D60" s="289">
        <v>0.1394127376717096</v>
      </c>
    </row>
    <row r="61" spans="1:4" s="282" customFormat="1" ht="14.25">
      <c r="A61" s="287" t="s">
        <v>670</v>
      </c>
      <c r="B61" s="288" t="s">
        <v>671</v>
      </c>
      <c r="C61" s="288"/>
      <c r="D61" s="289">
        <v>1.2734521937872265</v>
      </c>
    </row>
    <row r="62" spans="1:4" s="281" customFormat="1" ht="14.25">
      <c r="A62" s="290" t="s">
        <v>672</v>
      </c>
      <c r="B62" s="291" t="s">
        <v>673</v>
      </c>
      <c r="C62" s="288"/>
      <c r="D62" s="292">
        <v>0.8347812919158273</v>
      </c>
    </row>
    <row r="63" spans="1:4" s="281" customFormat="1" ht="14.25">
      <c r="A63" s="287" t="s">
        <v>674</v>
      </c>
      <c r="B63" s="288" t="s">
        <v>675</v>
      </c>
      <c r="C63" s="288"/>
      <c r="D63" s="289">
        <v>0.3616763161826336</v>
      </c>
    </row>
    <row r="64" spans="1:4" s="281" customFormat="1" ht="14.25">
      <c r="A64" s="287" t="s">
        <v>676</v>
      </c>
      <c r="B64" s="288" t="s">
        <v>677</v>
      </c>
      <c r="C64" s="288"/>
      <c r="D64" s="289">
        <v>0.47310497573319377</v>
      </c>
    </row>
    <row r="65" spans="1:4" s="286" customFormat="1" ht="15">
      <c r="A65" s="290" t="s">
        <v>678</v>
      </c>
      <c r="B65" s="291" t="s">
        <v>679</v>
      </c>
      <c r="C65" s="291"/>
      <c r="D65" s="292">
        <v>1.0690461957518798</v>
      </c>
    </row>
    <row r="66" spans="1:4" s="282" customFormat="1" ht="14.25">
      <c r="A66" s="287" t="s">
        <v>680</v>
      </c>
      <c r="B66" s="288" t="s">
        <v>681</v>
      </c>
      <c r="C66" s="288"/>
      <c r="D66" s="289">
        <v>0.2697193882887118</v>
      </c>
    </row>
    <row r="67" spans="1:4" s="282" customFormat="1" ht="22.5">
      <c r="A67" s="287" t="s">
        <v>682</v>
      </c>
      <c r="B67" s="288" t="s">
        <v>683</v>
      </c>
      <c r="C67" s="288"/>
      <c r="D67" s="289">
        <v>0.013170511276686723</v>
      </c>
    </row>
    <row r="68" spans="1:4" s="282" customFormat="1" ht="22.5">
      <c r="A68" s="287" t="s">
        <v>684</v>
      </c>
      <c r="B68" s="288" t="s">
        <v>685</v>
      </c>
      <c r="C68" s="288"/>
      <c r="D68" s="289">
        <v>0.20537098287041233</v>
      </c>
    </row>
    <row r="69" spans="1:4" s="282" customFormat="1" ht="22.5">
      <c r="A69" s="287" t="s">
        <v>686</v>
      </c>
      <c r="B69" s="288" t="s">
        <v>687</v>
      </c>
      <c r="C69" s="288"/>
      <c r="D69" s="289">
        <v>0.04843687769343791</v>
      </c>
    </row>
    <row r="70" spans="1:4" s="282" customFormat="1" ht="22.5">
      <c r="A70" s="287" t="s">
        <v>688</v>
      </c>
      <c r="B70" s="288" t="s">
        <v>689</v>
      </c>
      <c r="C70" s="288"/>
      <c r="D70" s="289">
        <v>0.19559170401409945</v>
      </c>
    </row>
    <row r="71" spans="1:4" s="282" customFormat="1" ht="22.5">
      <c r="A71" s="287" t="s">
        <v>690</v>
      </c>
      <c r="B71" s="288" t="s">
        <v>691</v>
      </c>
      <c r="C71" s="288"/>
      <c r="D71" s="289">
        <v>0.23841711830553217</v>
      </c>
    </row>
    <row r="72" spans="1:4" s="282" customFormat="1" ht="14.25">
      <c r="A72" s="287" t="s">
        <v>692</v>
      </c>
      <c r="B72" s="288" t="s">
        <v>693</v>
      </c>
      <c r="C72" s="288"/>
      <c r="D72" s="289">
        <v>0.09833961330299949</v>
      </c>
    </row>
    <row r="73" spans="1:4" s="281" customFormat="1" ht="14.25">
      <c r="A73" s="290" t="s">
        <v>694</v>
      </c>
      <c r="B73" s="291" t="s">
        <v>7</v>
      </c>
      <c r="C73" s="288"/>
      <c r="D73" s="292">
        <v>0.9321385893464399</v>
      </c>
    </row>
    <row r="74" spans="1:4" s="281" customFormat="1" ht="22.5">
      <c r="A74" s="287" t="s">
        <v>695</v>
      </c>
      <c r="B74" s="288" t="s">
        <v>696</v>
      </c>
      <c r="C74" s="288"/>
      <c r="D74" s="448">
        <v>0.9321385893464399</v>
      </c>
    </row>
    <row r="75" spans="1:4" s="281" customFormat="1" ht="14.25">
      <c r="A75" s="287" t="s">
        <v>697</v>
      </c>
      <c r="B75" s="288" t="s">
        <v>649</v>
      </c>
      <c r="C75" s="288"/>
      <c r="D75" s="449"/>
    </row>
    <row r="76" spans="1:4" s="286" customFormat="1" ht="15">
      <c r="A76" s="290" t="s">
        <v>698</v>
      </c>
      <c r="B76" s="291" t="s">
        <v>699</v>
      </c>
      <c r="C76" s="291"/>
      <c r="D76" s="292">
        <v>0.5442828472772575</v>
      </c>
    </row>
    <row r="77" spans="1:4" s="282" customFormat="1" ht="14.25">
      <c r="A77" s="287" t="s">
        <v>700</v>
      </c>
      <c r="B77" s="288" t="s">
        <v>701</v>
      </c>
      <c r="C77" s="288"/>
      <c r="D77" s="289">
        <v>0.330497349817268</v>
      </c>
    </row>
    <row r="78" spans="1:4" s="282" customFormat="1" ht="14.25">
      <c r="A78" s="287" t="s">
        <v>702</v>
      </c>
      <c r="B78" s="288" t="s">
        <v>703</v>
      </c>
      <c r="C78" s="288"/>
      <c r="D78" s="289">
        <v>0.10114725965645259</v>
      </c>
    </row>
    <row r="79" spans="1:4" s="282" customFormat="1" ht="14.25">
      <c r="A79" s="287" t="s">
        <v>704</v>
      </c>
      <c r="B79" s="288" t="s">
        <v>705</v>
      </c>
      <c r="C79" s="288"/>
      <c r="D79" s="289">
        <v>0.11263823780353684</v>
      </c>
    </row>
    <row r="80" spans="1:4" s="293" customFormat="1" ht="15">
      <c r="A80" s="290" t="s">
        <v>706</v>
      </c>
      <c r="B80" s="291" t="s">
        <v>707</v>
      </c>
      <c r="C80" s="288"/>
      <c r="D80" s="292">
        <v>0.662443708609095</v>
      </c>
    </row>
    <row r="81" spans="1:4" s="282" customFormat="1" ht="14.25">
      <c r="A81" s="287" t="s">
        <v>708</v>
      </c>
      <c r="B81" s="288" t="s">
        <v>709</v>
      </c>
      <c r="C81" s="288"/>
      <c r="D81" s="289">
        <v>0.662443708609095</v>
      </c>
    </row>
    <row r="82" spans="1:4" s="286" customFormat="1" ht="15">
      <c r="A82" s="290" t="s">
        <v>710</v>
      </c>
      <c r="B82" s="291" t="s">
        <v>13</v>
      </c>
      <c r="C82" s="291"/>
      <c r="D82" s="292">
        <v>5.168919059061129</v>
      </c>
    </row>
    <row r="83" spans="1:4" s="282" customFormat="1" ht="14.25">
      <c r="A83" s="287" t="s">
        <v>711</v>
      </c>
      <c r="B83" s="288" t="s">
        <v>20</v>
      </c>
      <c r="C83" s="288"/>
      <c r="D83" s="289">
        <v>0.027266948478448415</v>
      </c>
    </row>
    <row r="84" spans="1:4" s="282" customFormat="1" ht="14.25">
      <c r="A84" s="287" t="s">
        <v>712</v>
      </c>
      <c r="B84" s="288" t="s">
        <v>713</v>
      </c>
      <c r="C84" s="288"/>
      <c r="D84" s="289">
        <v>0.01746852309763025</v>
      </c>
    </row>
    <row r="85" spans="1:4" s="282" customFormat="1" ht="14.25">
      <c r="A85" s="287" t="s">
        <v>714</v>
      </c>
      <c r="B85" s="288" t="s">
        <v>715</v>
      </c>
      <c r="C85" s="288"/>
      <c r="D85" s="289">
        <v>0.0022033820400667384</v>
      </c>
    </row>
    <row r="86" spans="1:4" s="282" customFormat="1" ht="14.25">
      <c r="A86" s="287" t="s">
        <v>716</v>
      </c>
      <c r="B86" s="288" t="s">
        <v>717</v>
      </c>
      <c r="C86" s="288"/>
      <c r="D86" s="289">
        <v>0.07146555150739925</v>
      </c>
    </row>
    <row r="87" spans="1:4" s="282" customFormat="1" ht="14.25">
      <c r="A87" s="287" t="s">
        <v>718</v>
      </c>
      <c r="B87" s="288" t="s">
        <v>104</v>
      </c>
      <c r="C87" s="288"/>
      <c r="D87" s="289">
        <v>3.7060878255312737</v>
      </c>
    </row>
    <row r="88" spans="1:4" s="282" customFormat="1" ht="14.25">
      <c r="A88" s="287" t="s">
        <v>719</v>
      </c>
      <c r="B88" s="288" t="s">
        <v>103</v>
      </c>
      <c r="C88" s="288"/>
      <c r="D88" s="289">
        <v>1.3098068486568573</v>
      </c>
    </row>
    <row r="89" spans="1:4" s="282" customFormat="1" ht="14.25">
      <c r="A89" s="287" t="s">
        <v>720</v>
      </c>
      <c r="B89" s="288" t="s">
        <v>721</v>
      </c>
      <c r="C89" s="288"/>
      <c r="D89" s="289">
        <v>0.005913978489188514</v>
      </c>
    </row>
    <row r="90" spans="1:4" s="282" customFormat="1" ht="14.25">
      <c r="A90" s="287" t="s">
        <v>722</v>
      </c>
      <c r="B90" s="288" t="s">
        <v>723</v>
      </c>
      <c r="C90" s="288"/>
      <c r="D90" s="289">
        <v>0.028706001260264676</v>
      </c>
    </row>
    <row r="91" spans="1:4" s="286" customFormat="1" ht="15">
      <c r="A91" s="290" t="s">
        <v>724</v>
      </c>
      <c r="B91" s="291" t="s">
        <v>725</v>
      </c>
      <c r="C91" s="291"/>
      <c r="D91" s="292">
        <v>6.868994877735814</v>
      </c>
    </row>
    <row r="92" spans="1:4" s="282" customFormat="1" ht="14.25">
      <c r="A92" s="287" t="s">
        <v>726</v>
      </c>
      <c r="B92" s="288" t="s">
        <v>727</v>
      </c>
      <c r="C92" s="288"/>
      <c r="D92" s="289">
        <v>0.6615147192400993</v>
      </c>
    </row>
    <row r="93" spans="1:4" s="282" customFormat="1" ht="14.25">
      <c r="A93" s="287" t="s">
        <v>728</v>
      </c>
      <c r="B93" s="288" t="s">
        <v>729</v>
      </c>
      <c r="C93" s="288"/>
      <c r="D93" s="289">
        <v>0.15432175337347512</v>
      </c>
    </row>
    <row r="94" spans="1:4" s="282" customFormat="1" ht="14.25">
      <c r="A94" s="287" t="s">
        <v>730</v>
      </c>
      <c r="B94" s="288" t="s">
        <v>25</v>
      </c>
      <c r="C94" s="288"/>
      <c r="D94" s="289">
        <v>0.009423919361495036</v>
      </c>
    </row>
    <row r="95" spans="1:4" s="282" customFormat="1" ht="14.25">
      <c r="A95" s="287" t="s">
        <v>731</v>
      </c>
      <c r="B95" s="288" t="s">
        <v>732</v>
      </c>
      <c r="C95" s="288"/>
      <c r="D95" s="289">
        <v>0.2103636306004072</v>
      </c>
    </row>
    <row r="96" spans="1:4" s="282" customFormat="1" ht="14.25">
      <c r="A96" s="287" t="s">
        <v>733</v>
      </c>
      <c r="B96" s="288" t="s">
        <v>734</v>
      </c>
      <c r="C96" s="288"/>
      <c r="D96" s="289">
        <v>0.021142358219701906</v>
      </c>
    </row>
    <row r="97" spans="1:4" s="282" customFormat="1" ht="14.25">
      <c r="A97" s="287" t="s">
        <v>735</v>
      </c>
      <c r="B97" s="288" t="s">
        <v>736</v>
      </c>
      <c r="C97" s="288"/>
      <c r="D97" s="289">
        <v>3.085682226125954</v>
      </c>
    </row>
    <row r="98" spans="1:4" s="282" customFormat="1" ht="14.25">
      <c r="A98" s="287" t="s">
        <v>737</v>
      </c>
      <c r="B98" s="288" t="s">
        <v>738</v>
      </c>
      <c r="C98" s="288"/>
      <c r="D98" s="289">
        <v>0.5820957014532099</v>
      </c>
    </row>
    <row r="99" spans="1:4" s="282" customFormat="1" ht="14.25">
      <c r="A99" s="287" t="s">
        <v>739</v>
      </c>
      <c r="B99" s="288" t="s">
        <v>740</v>
      </c>
      <c r="C99" s="288"/>
      <c r="D99" s="289">
        <v>2.1444505693614704</v>
      </c>
    </row>
    <row r="100" spans="1:4" s="282" customFormat="1" ht="14.25">
      <c r="A100" s="486" t="s">
        <v>741</v>
      </c>
      <c r="B100" s="486"/>
      <c r="C100" s="486"/>
      <c r="D100" s="486"/>
    </row>
    <row r="101" spans="1:4" s="282" customFormat="1" ht="14.25">
      <c r="A101" s="486" t="s">
        <v>742</v>
      </c>
      <c r="B101" s="486"/>
      <c r="C101" s="486"/>
      <c r="D101" s="486"/>
    </row>
    <row r="102" spans="1:4" s="282" customFormat="1" ht="14.25">
      <c r="A102" s="486" t="s">
        <v>743</v>
      </c>
      <c r="B102" s="486"/>
      <c r="C102" s="486"/>
      <c r="D102" s="486"/>
    </row>
    <row r="103" spans="1:4" s="282" customFormat="1" ht="14.25">
      <c r="A103" s="486" t="s">
        <v>742</v>
      </c>
      <c r="B103" s="486"/>
      <c r="C103" s="486"/>
      <c r="D103" s="486"/>
    </row>
    <row r="104" s="282" customFormat="1" ht="14.25"/>
    <row r="105" s="282" customFormat="1" ht="14.25"/>
    <row r="106" s="294" customFormat="1" ht="14.25">
      <c r="D106" s="295"/>
    </row>
    <row r="107" s="282" customFormat="1" ht="14.25">
      <c r="D107" s="296"/>
    </row>
    <row r="108" s="282" customFormat="1" ht="14.25"/>
    <row r="109" s="282" customFormat="1" ht="14.25">
      <c r="D109" s="296">
        <f>D8+D14+D18+D20+D22+D31+D35+D39+D41+D47+D50+D56+D59+D62+D65+D73+D76+D80+D82+D91</f>
        <v>57.388624330343205</v>
      </c>
    </row>
    <row r="110" s="282" customFormat="1" ht="14.25"/>
    <row r="111" s="282" customFormat="1" ht="14.25"/>
    <row r="112" s="282" customFormat="1" ht="14.25"/>
    <row r="113" spans="1:4" s="297" customFormat="1" ht="14.25">
      <c r="A113" s="281"/>
      <c r="B113" s="281"/>
      <c r="C113" s="281"/>
      <c r="D113" s="281"/>
    </row>
    <row r="114" spans="1:4" ht="14.25">
      <c r="A114" s="281"/>
      <c r="B114" s="281"/>
      <c r="C114" s="281"/>
      <c r="D114" s="281"/>
    </row>
  </sheetData>
  <sheetProtection/>
  <mergeCells count="15">
    <mergeCell ref="D3:D4"/>
    <mergeCell ref="A32:A33"/>
    <mergeCell ref="D32:D33"/>
    <mergeCell ref="A103:D103"/>
    <mergeCell ref="A102:D102"/>
    <mergeCell ref="A1:B1"/>
    <mergeCell ref="D48:D49"/>
    <mergeCell ref="D57:D58"/>
    <mergeCell ref="D74:D75"/>
    <mergeCell ref="A100:D100"/>
    <mergeCell ref="A101:D101"/>
    <mergeCell ref="A2:D2"/>
    <mergeCell ref="A3:A4"/>
    <mergeCell ref="B3:B4"/>
    <mergeCell ref="C3:C4"/>
  </mergeCells>
  <hyperlinks>
    <hyperlink ref="A1" location="ЖИЛРЕМСЕРВИС!A1" display="← вернуться назад"/>
  </hyperlinks>
  <printOptions/>
  <pageMargins left="0.4166666666666667" right="0.1388888888888889" top="0.75" bottom="0.75" header="0.3" footer="0.3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5.140625" style="1" customWidth="1"/>
    <col min="2" max="2" width="37.28125" style="1" customWidth="1"/>
    <col min="3" max="3" width="20.8515625" style="1" customWidth="1"/>
    <col min="4" max="4" width="12.00390625" style="1" customWidth="1"/>
    <col min="5" max="5" width="0" style="1" hidden="1" customWidth="1"/>
    <col min="6" max="6" width="20.7109375" style="1" customWidth="1"/>
  </cols>
  <sheetData>
    <row r="1" spans="1:2" s="1" customFormat="1" ht="13.5" thickBot="1">
      <c r="A1" s="353" t="s">
        <v>286</v>
      </c>
      <c r="B1" s="353"/>
    </row>
    <row r="2" spans="1:6" ht="51" customHeight="1" thickBot="1">
      <c r="A2" s="354" t="s">
        <v>36</v>
      </c>
      <c r="B2" s="354"/>
      <c r="C2" s="354"/>
      <c r="D2" s="355" t="s">
        <v>260</v>
      </c>
      <c r="E2" s="356"/>
      <c r="F2" s="357"/>
    </row>
    <row r="3" spans="1:6" ht="31.5">
      <c r="A3" s="2"/>
      <c r="B3" s="2" t="s">
        <v>241</v>
      </c>
      <c r="C3" s="3" t="s">
        <v>37</v>
      </c>
      <c r="D3" s="358">
        <v>1182</v>
      </c>
      <c r="E3" s="359"/>
      <c r="F3" s="360"/>
    </row>
    <row r="4" spans="1:6" ht="15.75" thickBot="1">
      <c r="A4" s="4"/>
      <c r="B4" s="4"/>
      <c r="C4" s="4"/>
      <c r="D4" s="65"/>
      <c r="E4" s="65"/>
      <c r="F4" s="65"/>
    </row>
    <row r="5" spans="1:6" ht="38.25">
      <c r="A5" s="6" t="s">
        <v>0</v>
      </c>
      <c r="B5" s="7" t="s">
        <v>38</v>
      </c>
      <c r="C5" s="7" t="s">
        <v>39</v>
      </c>
      <c r="D5" s="7" t="s">
        <v>40</v>
      </c>
      <c r="E5" s="7" t="s">
        <v>41</v>
      </c>
      <c r="F5" s="8" t="s">
        <v>42</v>
      </c>
    </row>
    <row r="6" spans="1:6" ht="15">
      <c r="A6" s="9">
        <v>1</v>
      </c>
      <c r="B6" s="361" t="s">
        <v>43</v>
      </c>
      <c r="C6" s="361"/>
      <c r="D6" s="362"/>
      <c r="E6" s="362"/>
      <c r="F6" s="362"/>
    </row>
    <row r="7" spans="1:6" ht="67.5">
      <c r="A7" s="10" t="s">
        <v>44</v>
      </c>
      <c r="B7" s="11" t="s">
        <v>45</v>
      </c>
      <c r="C7" s="11" t="s">
        <v>46</v>
      </c>
      <c r="D7" s="12" t="s">
        <v>47</v>
      </c>
      <c r="E7" s="13" t="e">
        <f>#REF!*#REF!</f>
        <v>#REF!</v>
      </c>
      <c r="F7" s="13">
        <v>3.417033205045888</v>
      </c>
    </row>
    <row r="8" spans="1:6" ht="22.5">
      <c r="A8" s="10" t="s">
        <v>48</v>
      </c>
      <c r="B8" s="11" t="s">
        <v>49</v>
      </c>
      <c r="C8" s="11" t="s">
        <v>46</v>
      </c>
      <c r="D8" s="12" t="s">
        <v>47</v>
      </c>
      <c r="E8" s="13" t="e">
        <f>#REF!*#REF!</f>
        <v>#REF!</v>
      </c>
      <c r="F8" s="13">
        <v>0.9241033196036051</v>
      </c>
    </row>
    <row r="9" spans="1:6" ht="33.75">
      <c r="A9" s="10" t="s">
        <v>50</v>
      </c>
      <c r="B9" s="11" t="s">
        <v>51</v>
      </c>
      <c r="C9" s="11" t="s">
        <v>46</v>
      </c>
      <c r="D9" s="12" t="s">
        <v>47</v>
      </c>
      <c r="E9" s="13" t="e">
        <f>#REF!*#REF!</f>
        <v>#REF!</v>
      </c>
      <c r="F9" s="13">
        <v>2.98721770755584</v>
      </c>
    </row>
    <row r="10" spans="1:6" ht="22.5">
      <c r="A10" s="10" t="s">
        <v>52</v>
      </c>
      <c r="B10" s="11" t="s">
        <v>53</v>
      </c>
      <c r="C10" s="11" t="s">
        <v>54</v>
      </c>
      <c r="D10" s="12" t="s">
        <v>47</v>
      </c>
      <c r="E10" s="13" t="e">
        <f>#REF!*#REF!</f>
        <v>#REF!</v>
      </c>
      <c r="F10" s="13">
        <v>0.2149077487450244</v>
      </c>
    </row>
    <row r="11" spans="1:6" ht="22.5">
      <c r="A11" s="10" t="s">
        <v>55</v>
      </c>
      <c r="B11" s="11" t="s">
        <v>56</v>
      </c>
      <c r="C11" s="11" t="s">
        <v>54</v>
      </c>
      <c r="D11" s="12" t="s">
        <v>47</v>
      </c>
      <c r="E11" s="13" t="e">
        <f>#REF!*#REF!</f>
        <v>#REF!</v>
      </c>
      <c r="F11" s="13">
        <v>0.02149077487450244</v>
      </c>
    </row>
    <row r="12" spans="1:6" ht="22.5">
      <c r="A12" s="10" t="s">
        <v>57</v>
      </c>
      <c r="B12" s="11" t="s">
        <v>58</v>
      </c>
      <c r="C12" s="11" t="s">
        <v>59</v>
      </c>
      <c r="D12" s="12" t="s">
        <v>47</v>
      </c>
      <c r="E12" s="13" t="e">
        <f>#REF!*#REF!</f>
        <v>#REF!</v>
      </c>
      <c r="F12" s="13">
        <v>0.2149077487450244</v>
      </c>
    </row>
    <row r="13" spans="1:6" ht="33.75">
      <c r="A13" s="10" t="s">
        <v>60</v>
      </c>
      <c r="B13" s="11" t="s">
        <v>61</v>
      </c>
      <c r="C13" s="11" t="s">
        <v>46</v>
      </c>
      <c r="D13" s="12" t="s">
        <v>47</v>
      </c>
      <c r="E13" s="13" t="e">
        <f>#REF!*#REF!</f>
        <v>#REF!</v>
      </c>
      <c r="F13" s="13">
        <v>0.7091955708585808</v>
      </c>
    </row>
    <row r="14" spans="1:6" ht="15">
      <c r="A14" s="10" t="s">
        <v>62</v>
      </c>
      <c r="B14" s="11" t="s">
        <v>63</v>
      </c>
      <c r="C14" s="11" t="s">
        <v>46</v>
      </c>
      <c r="D14" s="12" t="s">
        <v>47</v>
      </c>
      <c r="E14" s="13" t="e">
        <f>#REF!*#REF!</f>
        <v>#REF!</v>
      </c>
      <c r="F14" s="13">
        <v>0.6232324713605707</v>
      </c>
    </row>
    <row r="15" spans="1:6" ht="45">
      <c r="A15" s="10" t="s">
        <v>64</v>
      </c>
      <c r="B15" s="11" t="s">
        <v>65</v>
      </c>
      <c r="C15" s="11" t="s">
        <v>46</v>
      </c>
      <c r="D15" s="12" t="s">
        <v>47</v>
      </c>
      <c r="E15" s="13" t="e">
        <f>#REF!*#REF!</f>
        <v>#REF!</v>
      </c>
      <c r="F15" s="13">
        <v>0.9670848693526098</v>
      </c>
    </row>
    <row r="16" spans="1:6" ht="45">
      <c r="A16" s="10" t="s">
        <v>66</v>
      </c>
      <c r="B16" s="11" t="s">
        <v>67</v>
      </c>
      <c r="C16" s="11" t="s">
        <v>46</v>
      </c>
      <c r="D16" s="12" t="s">
        <v>47</v>
      </c>
      <c r="E16" s="13" t="e">
        <f>#REF!*#REF!</f>
        <v>#REF!</v>
      </c>
      <c r="F16" s="13">
        <v>0.9670848693526098</v>
      </c>
    </row>
    <row r="17" spans="1:6" ht="33.75">
      <c r="A17" s="10" t="s">
        <v>68</v>
      </c>
      <c r="B17" s="11" t="s">
        <v>69</v>
      </c>
      <c r="C17" s="11" t="s">
        <v>46</v>
      </c>
      <c r="D17" s="12" t="s">
        <v>47</v>
      </c>
      <c r="E17" s="13" t="e">
        <f>#REF!*#REF!</f>
        <v>#REF!</v>
      </c>
      <c r="F17" s="13">
        <v>0.47279704723905375</v>
      </c>
    </row>
    <row r="18" spans="1:6" ht="22.5">
      <c r="A18" s="10" t="s">
        <v>70</v>
      </c>
      <c r="B18" s="11" t="s">
        <v>71</v>
      </c>
      <c r="C18" s="11" t="s">
        <v>72</v>
      </c>
      <c r="D18" s="12" t="s">
        <v>47</v>
      </c>
      <c r="E18" s="13" t="e">
        <f>#REF!*#REF!</f>
        <v>#REF!</v>
      </c>
      <c r="F18" s="13">
        <v>0.08596309949800976</v>
      </c>
    </row>
    <row r="19" spans="1:6" ht="45">
      <c r="A19" s="10" t="s">
        <v>73</v>
      </c>
      <c r="B19" s="11" t="s">
        <v>74</v>
      </c>
      <c r="C19" s="11" t="s">
        <v>46</v>
      </c>
      <c r="D19" s="12" t="s">
        <v>47</v>
      </c>
      <c r="E19" s="13" t="e">
        <f>#REF!*#REF!</f>
        <v>#REF!</v>
      </c>
      <c r="F19" s="13">
        <v>0.15043542412151711</v>
      </c>
    </row>
    <row r="20" spans="1:6" ht="15">
      <c r="A20" s="10" t="s">
        <v>75</v>
      </c>
      <c r="B20" s="11" t="s">
        <v>76</v>
      </c>
      <c r="C20" s="11" t="s">
        <v>46</v>
      </c>
      <c r="D20" s="12" t="s">
        <v>47</v>
      </c>
      <c r="E20" s="13" t="e">
        <f>#REF!*#REF!</f>
        <v>#REF!</v>
      </c>
      <c r="F20" s="13">
        <v>0.47279704723905375</v>
      </c>
    </row>
    <row r="21" spans="1:6" ht="33.75">
      <c r="A21" s="10" t="s">
        <v>77</v>
      </c>
      <c r="B21" s="11" t="s">
        <v>78</v>
      </c>
      <c r="C21" s="11" t="s">
        <v>72</v>
      </c>
      <c r="D21" s="12" t="s">
        <v>47</v>
      </c>
      <c r="E21" s="13" t="e">
        <f>#REF!*#REF!</f>
        <v>#REF!</v>
      </c>
      <c r="F21" s="13">
        <v>0.47279704723905375</v>
      </c>
    </row>
    <row r="22" spans="1:6" ht="15">
      <c r="A22" s="10" t="s">
        <v>79</v>
      </c>
      <c r="B22" s="11" t="s">
        <v>80</v>
      </c>
      <c r="C22" s="11" t="s">
        <v>46</v>
      </c>
      <c r="D22" s="12" t="s">
        <v>47</v>
      </c>
      <c r="E22" s="13" t="e">
        <f>#REF!*#REF!</f>
        <v>#REF!</v>
      </c>
      <c r="F22" s="13">
        <v>1.4613726914661662</v>
      </c>
    </row>
    <row r="23" spans="1:6" ht="33.75">
      <c r="A23" s="10" t="s">
        <v>81</v>
      </c>
      <c r="B23" s="11" t="s">
        <v>82</v>
      </c>
      <c r="C23" s="11" t="s">
        <v>46</v>
      </c>
      <c r="D23" s="12" t="s">
        <v>47</v>
      </c>
      <c r="E23" s="13" t="e">
        <f>#REF!*#REF!</f>
        <v>#REF!</v>
      </c>
      <c r="F23" s="13">
        <v>0.08596309949800976</v>
      </c>
    </row>
    <row r="24" spans="1:6" ht="22.5">
      <c r="A24" s="10" t="s">
        <v>83</v>
      </c>
      <c r="B24" s="11" t="s">
        <v>84</v>
      </c>
      <c r="C24" s="11" t="s">
        <v>72</v>
      </c>
      <c r="D24" s="12" t="s">
        <v>47</v>
      </c>
      <c r="E24" s="13" t="e">
        <f>#REF!*#REF!</f>
        <v>#REF!</v>
      </c>
      <c r="F24" s="13">
        <v>0.06447232462350733</v>
      </c>
    </row>
    <row r="25" spans="1:6" ht="22.5">
      <c r="A25" s="10" t="s">
        <v>85</v>
      </c>
      <c r="B25" s="11" t="s">
        <v>86</v>
      </c>
      <c r="C25" s="11" t="s">
        <v>46</v>
      </c>
      <c r="D25" s="12" t="s">
        <v>47</v>
      </c>
      <c r="E25" s="13" t="e">
        <f>#REF!*#REF!</f>
        <v>#REF!</v>
      </c>
      <c r="F25" s="13">
        <v>0.9885756442271123</v>
      </c>
    </row>
    <row r="26" spans="1:6" ht="33.75">
      <c r="A26" s="10" t="s">
        <v>87</v>
      </c>
      <c r="B26" s="11" t="s">
        <v>88</v>
      </c>
      <c r="C26" s="11" t="s">
        <v>46</v>
      </c>
      <c r="D26" s="12" t="s">
        <v>47</v>
      </c>
      <c r="E26" s="13" t="e">
        <f>#REF!*#REF!</f>
        <v>#REF!</v>
      </c>
      <c r="F26" s="13">
        <v>0.06447232462350733</v>
      </c>
    </row>
    <row r="27" spans="1:6" ht="22.5">
      <c r="A27" s="10" t="s">
        <v>89</v>
      </c>
      <c r="B27" s="11" t="s">
        <v>90</v>
      </c>
      <c r="C27" s="11" t="s">
        <v>46</v>
      </c>
      <c r="D27" s="12" t="s">
        <v>47</v>
      </c>
      <c r="E27" s="13" t="e">
        <f>#REF!*#REF!</f>
        <v>#REF!</v>
      </c>
      <c r="F27" s="13">
        <v>0.19341697387052198</v>
      </c>
    </row>
    <row r="28" spans="1:6" ht="45">
      <c r="A28" s="10" t="s">
        <v>91</v>
      </c>
      <c r="B28" s="11" t="s">
        <v>92</v>
      </c>
      <c r="C28" s="11" t="s">
        <v>72</v>
      </c>
      <c r="D28" s="12" t="s">
        <v>47</v>
      </c>
      <c r="E28" s="13" t="e">
        <f>#REF!*#REF!</f>
        <v>#REF!</v>
      </c>
      <c r="F28" s="13">
        <v>0.15043542412151711</v>
      </c>
    </row>
    <row r="29" spans="1:6" ht="22.5">
      <c r="A29" s="10" t="s">
        <v>93</v>
      </c>
      <c r="B29" s="11" t="s">
        <v>94</v>
      </c>
      <c r="C29" s="11" t="s">
        <v>72</v>
      </c>
      <c r="D29" s="12" t="s">
        <v>47</v>
      </c>
      <c r="E29" s="13" t="e">
        <f>#REF!*#REF!</f>
        <v>#REF!</v>
      </c>
      <c r="F29" s="13">
        <v>0.15043542412151711</v>
      </c>
    </row>
    <row r="30" spans="1:6" ht="15">
      <c r="A30" s="10" t="s">
        <v>95</v>
      </c>
      <c r="B30" s="14" t="s">
        <v>96</v>
      </c>
      <c r="C30" s="15" t="s">
        <v>97</v>
      </c>
      <c r="D30" s="12" t="s">
        <v>47</v>
      </c>
      <c r="E30" s="13" t="e">
        <f>#REF!*#REF!</f>
        <v>#REF!</v>
      </c>
      <c r="F30" s="13">
        <v>1.0100664191016149</v>
      </c>
    </row>
    <row r="31" spans="1:6" ht="15">
      <c r="A31" s="10" t="s">
        <v>98</v>
      </c>
      <c r="B31" s="15" t="s">
        <v>99</v>
      </c>
      <c r="C31" s="15" t="s">
        <v>18</v>
      </c>
      <c r="D31" s="12" t="s">
        <v>47</v>
      </c>
      <c r="E31" s="13" t="e">
        <f>#REF!*#REF!</f>
        <v>#REF!</v>
      </c>
      <c r="F31" s="13">
        <v>0.12894464924701465</v>
      </c>
    </row>
    <row r="32" spans="1:6" ht="15">
      <c r="A32" s="16" t="s">
        <v>100</v>
      </c>
      <c r="B32" s="363" t="s">
        <v>101</v>
      </c>
      <c r="C32" s="364"/>
      <c r="D32" s="364"/>
      <c r="E32" s="17"/>
      <c r="F32" s="18">
        <v>17</v>
      </c>
    </row>
    <row r="33" spans="1:6" ht="15">
      <c r="A33" s="9">
        <v>2</v>
      </c>
      <c r="B33" s="361" t="s">
        <v>111</v>
      </c>
      <c r="C33" s="361"/>
      <c r="D33" s="362"/>
      <c r="E33" s="362"/>
      <c r="F33" s="362"/>
    </row>
    <row r="34" spans="1:6" ht="45">
      <c r="A34" s="24" t="s">
        <v>21</v>
      </c>
      <c r="B34" s="25" t="s">
        <v>112</v>
      </c>
      <c r="C34" s="15" t="s">
        <v>113</v>
      </c>
      <c r="D34" s="12" t="s">
        <v>47</v>
      </c>
      <c r="E34" s="26"/>
      <c r="F34" s="27"/>
    </row>
    <row r="35" spans="1:6" ht="15">
      <c r="A35" s="24" t="s">
        <v>19</v>
      </c>
      <c r="B35" s="25" t="s">
        <v>115</v>
      </c>
      <c r="C35" s="15" t="s">
        <v>8</v>
      </c>
      <c r="D35" s="12" t="s">
        <v>47</v>
      </c>
      <c r="E35" s="26"/>
      <c r="F35" s="27"/>
    </row>
    <row r="36" spans="1:6" ht="22.5">
      <c r="A36" s="24" t="s">
        <v>15</v>
      </c>
      <c r="B36" s="25" t="s">
        <v>117</v>
      </c>
      <c r="C36" s="15" t="s">
        <v>18</v>
      </c>
      <c r="D36" s="12" t="s">
        <v>47</v>
      </c>
      <c r="E36" s="26"/>
      <c r="F36" s="27"/>
    </row>
    <row r="37" spans="1:6" ht="15">
      <c r="A37" s="16" t="s">
        <v>16</v>
      </c>
      <c r="B37" s="365" t="s">
        <v>106</v>
      </c>
      <c r="C37" s="364"/>
      <c r="D37" s="364"/>
      <c r="E37" s="17"/>
      <c r="F37" s="18">
        <v>1.37</v>
      </c>
    </row>
    <row r="38" spans="1:6" ht="15">
      <c r="A38" s="9">
        <v>3</v>
      </c>
      <c r="B38" s="361" t="s">
        <v>1</v>
      </c>
      <c r="C38" s="361"/>
      <c r="D38" s="362"/>
      <c r="E38" s="362"/>
      <c r="F38" s="362"/>
    </row>
    <row r="39" spans="1:6" ht="15">
      <c r="A39" s="24" t="s">
        <v>32</v>
      </c>
      <c r="B39" s="25" t="s">
        <v>118</v>
      </c>
      <c r="C39" s="15" t="s">
        <v>18</v>
      </c>
      <c r="D39" s="12" t="s">
        <v>47</v>
      </c>
      <c r="E39" s="26"/>
      <c r="F39" s="27"/>
    </row>
    <row r="40" spans="1:6" ht="15">
      <c r="A40" s="24" t="s">
        <v>24</v>
      </c>
      <c r="B40" s="25" t="s">
        <v>120</v>
      </c>
      <c r="C40" s="15" t="s">
        <v>18</v>
      </c>
      <c r="D40" s="12" t="s">
        <v>47</v>
      </c>
      <c r="E40" s="26"/>
      <c r="F40" s="27"/>
    </row>
    <row r="41" spans="1:6" ht="15">
      <c r="A41" s="24" t="s">
        <v>26</v>
      </c>
      <c r="B41" s="25" t="s">
        <v>122</v>
      </c>
      <c r="C41" s="15" t="s">
        <v>72</v>
      </c>
      <c r="D41" s="12" t="s">
        <v>47</v>
      </c>
      <c r="E41" s="26"/>
      <c r="F41" s="27"/>
    </row>
    <row r="42" spans="1:6" ht="15">
      <c r="A42" s="24" t="s">
        <v>30</v>
      </c>
      <c r="B42" s="25" t="s">
        <v>123</v>
      </c>
      <c r="C42" s="15" t="s">
        <v>18</v>
      </c>
      <c r="D42" s="12" t="s">
        <v>47</v>
      </c>
      <c r="E42" s="26"/>
      <c r="F42" s="27"/>
    </row>
    <row r="43" spans="1:6" ht="15">
      <c r="A43" s="24" t="s">
        <v>31</v>
      </c>
      <c r="B43" s="25" t="s">
        <v>124</v>
      </c>
      <c r="C43" s="15" t="s">
        <v>18</v>
      </c>
      <c r="D43" s="12" t="s">
        <v>47</v>
      </c>
      <c r="E43" s="26"/>
      <c r="F43" s="27"/>
    </row>
    <row r="44" spans="1:6" ht="15">
      <c r="A44" s="16" t="s">
        <v>27</v>
      </c>
      <c r="B44" s="365" t="s">
        <v>106</v>
      </c>
      <c r="C44" s="364"/>
      <c r="D44" s="364"/>
      <c r="E44" s="17"/>
      <c r="F44" s="18">
        <v>1</v>
      </c>
    </row>
    <row r="45" spans="1:6" ht="15">
      <c r="A45" s="9">
        <v>4</v>
      </c>
      <c r="B45" s="361" t="s">
        <v>251</v>
      </c>
      <c r="C45" s="361"/>
      <c r="D45" s="362"/>
      <c r="E45" s="362"/>
      <c r="F45" s="362"/>
    </row>
    <row r="46" spans="1:6" ht="22.5">
      <c r="A46" s="24" t="s">
        <v>33</v>
      </c>
      <c r="B46" s="25" t="s">
        <v>252</v>
      </c>
      <c r="C46" s="15" t="s">
        <v>72</v>
      </c>
      <c r="D46" s="12" t="s">
        <v>47</v>
      </c>
      <c r="E46" s="26"/>
      <c r="F46" s="27"/>
    </row>
    <row r="47" spans="1:6" ht="15">
      <c r="A47" s="24" t="s">
        <v>114</v>
      </c>
      <c r="B47" s="25" t="s">
        <v>253</v>
      </c>
      <c r="C47" s="15" t="s">
        <v>18</v>
      </c>
      <c r="D47" s="12" t="s">
        <v>47</v>
      </c>
      <c r="E47" s="26"/>
      <c r="F47" s="27"/>
    </row>
    <row r="48" spans="1:6" ht="15">
      <c r="A48" s="16" t="s">
        <v>116</v>
      </c>
      <c r="B48" s="365" t="s">
        <v>106</v>
      </c>
      <c r="C48" s="364"/>
      <c r="D48" s="364"/>
      <c r="E48" s="17"/>
      <c r="F48" s="18">
        <v>0.3</v>
      </c>
    </row>
    <row r="49" spans="1:6" ht="15">
      <c r="A49" s="9">
        <v>5</v>
      </c>
      <c r="B49" s="361" t="s">
        <v>125</v>
      </c>
      <c r="C49" s="361"/>
      <c r="D49" s="362"/>
      <c r="E49" s="362"/>
      <c r="F49" s="362"/>
    </row>
    <row r="50" spans="1:6" ht="56.25">
      <c r="A50" s="24" t="s">
        <v>23</v>
      </c>
      <c r="B50" s="25" t="s">
        <v>127</v>
      </c>
      <c r="C50" s="15" t="s">
        <v>128</v>
      </c>
      <c r="D50" s="12" t="s">
        <v>47</v>
      </c>
      <c r="E50" s="26"/>
      <c r="F50" s="27"/>
    </row>
    <row r="51" spans="1:6" ht="15">
      <c r="A51" s="24" t="s">
        <v>119</v>
      </c>
      <c r="B51" s="25" t="s">
        <v>130</v>
      </c>
      <c r="C51" s="15" t="s">
        <v>8</v>
      </c>
      <c r="D51" s="12" t="s">
        <v>47</v>
      </c>
      <c r="E51" s="26"/>
      <c r="F51" s="27"/>
    </row>
    <row r="52" spans="1:6" ht="15">
      <c r="A52" s="16" t="s">
        <v>121</v>
      </c>
      <c r="B52" s="365" t="s">
        <v>106</v>
      </c>
      <c r="C52" s="364"/>
      <c r="D52" s="364"/>
      <c r="E52" s="17"/>
      <c r="F52" s="18">
        <v>0.45</v>
      </c>
    </row>
    <row r="53" spans="1:6" ht="15">
      <c r="A53" s="9">
        <v>6</v>
      </c>
      <c r="B53" s="361" t="s">
        <v>261</v>
      </c>
      <c r="C53" s="361"/>
      <c r="D53" s="362"/>
      <c r="E53" s="362"/>
      <c r="F53" s="362"/>
    </row>
    <row r="54" spans="1:6" ht="22.5">
      <c r="A54" s="24" t="s">
        <v>34</v>
      </c>
      <c r="B54" s="11" t="s">
        <v>231</v>
      </c>
      <c r="C54" s="11" t="s">
        <v>72</v>
      </c>
      <c r="D54" s="12" t="s">
        <v>47</v>
      </c>
      <c r="E54" s="20" t="e">
        <f>#REF!*#REF!</f>
        <v>#REF!</v>
      </c>
      <c r="F54" s="13"/>
    </row>
    <row r="55" spans="1:6" ht="15">
      <c r="A55" s="16" t="s">
        <v>35</v>
      </c>
      <c r="B55" s="365" t="s">
        <v>106</v>
      </c>
      <c r="C55" s="364"/>
      <c r="D55" s="364"/>
      <c r="E55" s="17"/>
      <c r="F55" s="18">
        <v>0.5</v>
      </c>
    </row>
    <row r="56" spans="1:6" ht="15">
      <c r="A56" s="30">
        <v>7</v>
      </c>
      <c r="B56" s="361" t="s">
        <v>135</v>
      </c>
      <c r="C56" s="361"/>
      <c r="D56" s="362"/>
      <c r="E56" s="362"/>
      <c r="F56" s="362"/>
    </row>
    <row r="57" spans="1:6" ht="45">
      <c r="A57" s="31" t="s">
        <v>9</v>
      </c>
      <c r="B57" s="14" t="s">
        <v>137</v>
      </c>
      <c r="C57" s="32" t="s">
        <v>138</v>
      </c>
      <c r="D57" s="12" t="s">
        <v>47</v>
      </c>
      <c r="E57" s="13" t="e">
        <f>#REF!*#REF!/12</f>
        <v>#REF!</v>
      </c>
      <c r="F57" s="13"/>
    </row>
    <row r="58" spans="1:6" ht="15">
      <c r="A58" s="33" t="s">
        <v>230</v>
      </c>
      <c r="B58" s="365" t="s">
        <v>106</v>
      </c>
      <c r="C58" s="364"/>
      <c r="D58" s="364"/>
      <c r="E58" s="18"/>
      <c r="F58" s="18">
        <v>0.1</v>
      </c>
    </row>
    <row r="59" spans="1:6" ht="15">
      <c r="A59" s="30">
        <v>8</v>
      </c>
      <c r="B59" s="361" t="s">
        <v>12</v>
      </c>
      <c r="C59" s="361"/>
      <c r="D59" s="362"/>
      <c r="E59" s="362"/>
      <c r="F59" s="362"/>
    </row>
    <row r="60" spans="1:6" ht="15">
      <c r="A60" s="31" t="s">
        <v>126</v>
      </c>
      <c r="B60" s="34" t="s">
        <v>141</v>
      </c>
      <c r="C60" s="15" t="s">
        <v>8</v>
      </c>
      <c r="D60" s="12" t="s">
        <v>47</v>
      </c>
      <c r="E60" s="13"/>
      <c r="F60" s="13"/>
    </row>
    <row r="61" spans="1:6" ht="15">
      <c r="A61" s="33" t="s">
        <v>129</v>
      </c>
      <c r="B61" s="365" t="s">
        <v>106</v>
      </c>
      <c r="C61" s="364"/>
      <c r="D61" s="364"/>
      <c r="E61" s="18"/>
      <c r="F61" s="18">
        <v>0.11</v>
      </c>
    </row>
    <row r="62" spans="1:6" ht="15">
      <c r="A62" s="30">
        <v>9</v>
      </c>
      <c r="B62" s="361" t="s">
        <v>11</v>
      </c>
      <c r="C62" s="361"/>
      <c r="D62" s="362"/>
      <c r="E62" s="362"/>
      <c r="F62" s="362"/>
    </row>
    <row r="63" spans="1:6" ht="15">
      <c r="A63" s="35" t="s">
        <v>132</v>
      </c>
      <c r="B63" s="14" t="s">
        <v>144</v>
      </c>
      <c r="C63" s="15" t="s">
        <v>72</v>
      </c>
      <c r="D63" s="12" t="s">
        <v>47</v>
      </c>
      <c r="E63" s="13"/>
      <c r="F63" s="13"/>
    </row>
    <row r="64" spans="1:6" ht="15">
      <c r="A64" s="35" t="s">
        <v>134</v>
      </c>
      <c r="B64" s="14" t="s">
        <v>146</v>
      </c>
      <c r="C64" s="15" t="s">
        <v>72</v>
      </c>
      <c r="D64" s="12" t="s">
        <v>47</v>
      </c>
      <c r="E64" s="13"/>
      <c r="F64" s="13"/>
    </row>
    <row r="65" spans="1:6" ht="15">
      <c r="A65" s="35" t="s">
        <v>200</v>
      </c>
      <c r="B65" s="14" t="s">
        <v>147</v>
      </c>
      <c r="C65" s="15" t="s">
        <v>72</v>
      </c>
      <c r="D65" s="12" t="s">
        <v>47</v>
      </c>
      <c r="E65" s="13"/>
      <c r="F65" s="13"/>
    </row>
    <row r="66" spans="1:6" ht="22.5">
      <c r="A66" s="35" t="s">
        <v>201</v>
      </c>
      <c r="B66" s="14" t="s">
        <v>148</v>
      </c>
      <c r="C66" s="15" t="s">
        <v>72</v>
      </c>
      <c r="D66" s="12" t="s">
        <v>47</v>
      </c>
      <c r="E66" s="13"/>
      <c r="F66" s="13"/>
    </row>
    <row r="67" spans="1:6" ht="15">
      <c r="A67" s="36" t="s">
        <v>203</v>
      </c>
      <c r="B67" s="365" t="s">
        <v>106</v>
      </c>
      <c r="C67" s="364"/>
      <c r="D67" s="364"/>
      <c r="E67" s="18"/>
      <c r="F67" s="18">
        <v>1</v>
      </c>
    </row>
    <row r="68" spans="1:6" ht="15">
      <c r="A68" s="30">
        <v>10</v>
      </c>
      <c r="B68" s="361" t="s">
        <v>4</v>
      </c>
      <c r="C68" s="361"/>
      <c r="D68" s="362"/>
      <c r="E68" s="362"/>
      <c r="F68" s="362"/>
    </row>
    <row r="69" spans="1:6" ht="15">
      <c r="A69" s="19" t="s">
        <v>136</v>
      </c>
      <c r="B69" s="11" t="s">
        <v>152</v>
      </c>
      <c r="C69" s="15" t="s">
        <v>72</v>
      </c>
      <c r="D69" s="12" t="s">
        <v>47</v>
      </c>
      <c r="E69" s="13"/>
      <c r="F69" s="13"/>
    </row>
    <row r="70" spans="1:6" ht="15">
      <c r="A70" s="19" t="s">
        <v>139</v>
      </c>
      <c r="B70" s="11" t="s">
        <v>154</v>
      </c>
      <c r="C70" s="15" t="s">
        <v>72</v>
      </c>
      <c r="D70" s="12" t="s">
        <v>47</v>
      </c>
      <c r="E70" s="13"/>
      <c r="F70" s="13"/>
    </row>
    <row r="71" spans="1:6" ht="22.5">
      <c r="A71" s="19" t="s">
        <v>204</v>
      </c>
      <c r="B71" s="11" t="s">
        <v>155</v>
      </c>
      <c r="C71" s="15" t="s">
        <v>72</v>
      </c>
      <c r="D71" s="12" t="s">
        <v>47</v>
      </c>
      <c r="E71" s="13"/>
      <c r="F71" s="13"/>
    </row>
    <row r="72" spans="1:6" ht="22.5">
      <c r="A72" s="19" t="s">
        <v>205</v>
      </c>
      <c r="B72" s="11" t="s">
        <v>156</v>
      </c>
      <c r="C72" s="15" t="s">
        <v>72</v>
      </c>
      <c r="D72" s="12" t="s">
        <v>47</v>
      </c>
      <c r="E72" s="13"/>
      <c r="F72" s="13"/>
    </row>
    <row r="73" spans="1:6" ht="22.5">
      <c r="A73" s="19" t="s">
        <v>206</v>
      </c>
      <c r="B73" s="11" t="s">
        <v>157</v>
      </c>
      <c r="C73" s="15" t="s">
        <v>72</v>
      </c>
      <c r="D73" s="12" t="s">
        <v>47</v>
      </c>
      <c r="E73" s="13"/>
      <c r="F73" s="13"/>
    </row>
    <row r="74" spans="1:6" ht="22.5">
      <c r="A74" s="19" t="s">
        <v>207</v>
      </c>
      <c r="B74" s="11" t="s">
        <v>158</v>
      </c>
      <c r="C74" s="15" t="s">
        <v>72</v>
      </c>
      <c r="D74" s="12" t="s">
        <v>47</v>
      </c>
      <c r="E74" s="13"/>
      <c r="F74" s="13"/>
    </row>
    <row r="75" spans="1:6" ht="22.5">
      <c r="A75" s="19" t="s">
        <v>208</v>
      </c>
      <c r="B75" s="11" t="s">
        <v>159</v>
      </c>
      <c r="C75" s="15" t="s">
        <v>72</v>
      </c>
      <c r="D75" s="12" t="s">
        <v>47</v>
      </c>
      <c r="E75" s="13"/>
      <c r="F75" s="13"/>
    </row>
    <row r="76" spans="1:6" ht="15">
      <c r="A76" s="19" t="s">
        <v>209</v>
      </c>
      <c r="B76" s="11" t="s">
        <v>160</v>
      </c>
      <c r="C76" s="15" t="s">
        <v>72</v>
      </c>
      <c r="D76" s="12" t="s">
        <v>47</v>
      </c>
      <c r="E76" s="13"/>
      <c r="F76" s="13"/>
    </row>
    <row r="77" spans="1:6" ht="15">
      <c r="A77" s="19" t="s">
        <v>210</v>
      </c>
      <c r="B77" s="11" t="s">
        <v>161</v>
      </c>
      <c r="C77" s="15" t="s">
        <v>72</v>
      </c>
      <c r="D77" s="12" t="s">
        <v>47</v>
      </c>
      <c r="E77" s="13"/>
      <c r="F77" s="13"/>
    </row>
    <row r="78" spans="1:6" ht="22.5">
      <c r="A78" s="19" t="s">
        <v>211</v>
      </c>
      <c r="B78" s="11" t="s">
        <v>162</v>
      </c>
      <c r="C78" s="15" t="s">
        <v>72</v>
      </c>
      <c r="D78" s="12" t="s">
        <v>47</v>
      </c>
      <c r="E78" s="13"/>
      <c r="F78" s="13"/>
    </row>
    <row r="79" spans="1:6" ht="22.5">
      <c r="A79" s="19" t="s">
        <v>212</v>
      </c>
      <c r="B79" s="11" t="s">
        <v>233</v>
      </c>
      <c r="C79" s="15" t="s">
        <v>72</v>
      </c>
      <c r="D79" s="12" t="s">
        <v>47</v>
      </c>
      <c r="E79" s="13"/>
      <c r="F79" s="13"/>
    </row>
    <row r="80" spans="1:6" ht="22.5">
      <c r="A80" s="19" t="s">
        <v>213</v>
      </c>
      <c r="B80" s="11" t="s">
        <v>163</v>
      </c>
      <c r="C80" s="15" t="s">
        <v>72</v>
      </c>
      <c r="D80" s="12" t="s">
        <v>47</v>
      </c>
      <c r="E80" s="13"/>
      <c r="F80" s="13"/>
    </row>
    <row r="81" spans="1:6" ht="22.5">
      <c r="A81" s="16" t="s">
        <v>214</v>
      </c>
      <c r="B81" s="365" t="s">
        <v>106</v>
      </c>
      <c r="C81" s="364"/>
      <c r="D81" s="364"/>
      <c r="E81" s="37"/>
      <c r="F81" s="18">
        <v>2.05</v>
      </c>
    </row>
    <row r="82" spans="1:6" ht="15">
      <c r="A82" s="9">
        <v>11</v>
      </c>
      <c r="B82" s="361" t="s">
        <v>254</v>
      </c>
      <c r="C82" s="361"/>
      <c r="D82" s="362"/>
      <c r="E82" s="362"/>
      <c r="F82" s="362"/>
    </row>
    <row r="83" spans="1:6" ht="22.5">
      <c r="A83" s="24" t="s">
        <v>140</v>
      </c>
      <c r="B83" s="25" t="s">
        <v>255</v>
      </c>
      <c r="C83" s="15" t="s">
        <v>72</v>
      </c>
      <c r="D83" s="12" t="s">
        <v>47</v>
      </c>
      <c r="E83" s="38"/>
      <c r="F83" s="27"/>
    </row>
    <row r="84" spans="1:6" ht="15">
      <c r="A84" s="16" t="s">
        <v>142</v>
      </c>
      <c r="B84" s="365" t="s">
        <v>106</v>
      </c>
      <c r="C84" s="364"/>
      <c r="D84" s="364"/>
      <c r="E84" s="37"/>
      <c r="F84" s="18">
        <v>0.6</v>
      </c>
    </row>
    <row r="85" spans="1:6" ht="15">
      <c r="A85" s="9">
        <v>12</v>
      </c>
      <c r="B85" s="361" t="s">
        <v>262</v>
      </c>
      <c r="C85" s="361"/>
      <c r="D85" s="362"/>
      <c r="E85" s="362"/>
      <c r="F85" s="362"/>
    </row>
    <row r="86" spans="1:6" ht="22.5">
      <c r="A86" s="24" t="s">
        <v>143</v>
      </c>
      <c r="B86" s="25" t="s">
        <v>244</v>
      </c>
      <c r="C86" s="15" t="s">
        <v>72</v>
      </c>
      <c r="D86" s="12" t="s">
        <v>47</v>
      </c>
      <c r="E86" s="38"/>
      <c r="F86" s="27"/>
    </row>
    <row r="87" spans="1:6" ht="15">
      <c r="A87" s="16" t="s">
        <v>145</v>
      </c>
      <c r="B87" s="365" t="s">
        <v>106</v>
      </c>
      <c r="C87" s="364"/>
      <c r="D87" s="364"/>
      <c r="E87" s="37"/>
      <c r="F87" s="18">
        <v>0.64</v>
      </c>
    </row>
    <row r="88" spans="1:6" ht="15">
      <c r="A88" s="9">
        <v>13</v>
      </c>
      <c r="B88" s="361" t="s">
        <v>7</v>
      </c>
      <c r="C88" s="361"/>
      <c r="D88" s="362"/>
      <c r="E88" s="362"/>
      <c r="F88" s="362"/>
    </row>
    <row r="89" spans="1:6" ht="22.5">
      <c r="A89" s="24" t="s">
        <v>151</v>
      </c>
      <c r="B89" s="25" t="s">
        <v>245</v>
      </c>
      <c r="C89" s="15" t="s">
        <v>72</v>
      </c>
      <c r="D89" s="12" t="s">
        <v>47</v>
      </c>
      <c r="E89" s="38"/>
      <c r="F89" s="27"/>
    </row>
    <row r="90" spans="1:6" ht="15">
      <c r="A90" s="16" t="s">
        <v>153</v>
      </c>
      <c r="B90" s="365" t="s">
        <v>106</v>
      </c>
      <c r="C90" s="364"/>
      <c r="D90" s="364"/>
      <c r="E90" s="37"/>
      <c r="F90" s="18">
        <v>0.9</v>
      </c>
    </row>
    <row r="91" spans="1:6" ht="15">
      <c r="A91" s="30">
        <v>14</v>
      </c>
      <c r="B91" s="361" t="s">
        <v>173</v>
      </c>
      <c r="C91" s="361"/>
      <c r="D91" s="362"/>
      <c r="E91" s="362"/>
      <c r="F91" s="362"/>
    </row>
    <row r="92" spans="1:6" ht="15">
      <c r="A92" s="24" t="s">
        <v>164</v>
      </c>
      <c r="B92" s="25" t="s">
        <v>175</v>
      </c>
      <c r="C92" s="15" t="s">
        <v>72</v>
      </c>
      <c r="D92" s="12" t="s">
        <v>47</v>
      </c>
      <c r="E92" s="38"/>
      <c r="F92" s="27"/>
    </row>
    <row r="93" spans="1:6" ht="15">
      <c r="A93" s="16" t="s">
        <v>165</v>
      </c>
      <c r="B93" s="365" t="s">
        <v>106</v>
      </c>
      <c r="C93" s="364"/>
      <c r="D93" s="364"/>
      <c r="E93" s="37"/>
      <c r="F93" s="18">
        <v>0.87</v>
      </c>
    </row>
    <row r="94" spans="1:6" ht="15">
      <c r="A94" s="30">
        <v>15</v>
      </c>
      <c r="B94" s="361" t="s">
        <v>177</v>
      </c>
      <c r="C94" s="361"/>
      <c r="D94" s="362"/>
      <c r="E94" s="362"/>
      <c r="F94" s="362"/>
    </row>
    <row r="95" spans="1:6" ht="22.5">
      <c r="A95" s="39" t="s">
        <v>166</v>
      </c>
      <c r="B95" s="14" t="s">
        <v>179</v>
      </c>
      <c r="C95" s="15" t="s">
        <v>97</v>
      </c>
      <c r="D95" s="12" t="s">
        <v>47</v>
      </c>
      <c r="E95" s="13" t="e">
        <f>#REF!*#REF!</f>
        <v>#REF!</v>
      </c>
      <c r="F95" s="13"/>
    </row>
    <row r="96" spans="1:6" ht="22.5">
      <c r="A96" s="39" t="s">
        <v>167</v>
      </c>
      <c r="B96" s="14" t="s">
        <v>181</v>
      </c>
      <c r="C96" s="15" t="s">
        <v>97</v>
      </c>
      <c r="D96" s="12" t="s">
        <v>47</v>
      </c>
      <c r="E96" s="13" t="e">
        <f>#REF!*#REF!</f>
        <v>#REF!</v>
      </c>
      <c r="F96" s="13"/>
    </row>
    <row r="97" spans="1:6" ht="15">
      <c r="A97" s="40" t="s">
        <v>215</v>
      </c>
      <c r="B97" s="365" t="s">
        <v>106</v>
      </c>
      <c r="C97" s="364"/>
      <c r="D97" s="364"/>
      <c r="E97" s="37"/>
      <c r="F97" s="18">
        <v>6</v>
      </c>
    </row>
    <row r="98" spans="1:6" ht="15">
      <c r="A98" s="41" t="s">
        <v>10</v>
      </c>
      <c r="B98" s="366" t="s">
        <v>183</v>
      </c>
      <c r="C98" s="367"/>
      <c r="D98" s="367"/>
      <c r="E98" s="367"/>
      <c r="F98" s="367"/>
    </row>
    <row r="99" spans="1:6" ht="22.5">
      <c r="A99" s="42" t="s">
        <v>169</v>
      </c>
      <c r="B99" s="25" t="s">
        <v>185</v>
      </c>
      <c r="C99" s="15" t="s">
        <v>14</v>
      </c>
      <c r="D99" s="12" t="s">
        <v>47</v>
      </c>
      <c r="E99" s="38"/>
      <c r="F99" s="27"/>
    </row>
    <row r="100" spans="1:6" ht="22.5">
      <c r="A100" s="42" t="s">
        <v>170</v>
      </c>
      <c r="B100" s="25" t="s">
        <v>187</v>
      </c>
      <c r="C100" s="15" t="s">
        <v>188</v>
      </c>
      <c r="D100" s="12" t="s">
        <v>47</v>
      </c>
      <c r="E100" s="38"/>
      <c r="F100" s="27"/>
    </row>
    <row r="101" spans="1:6" ht="15">
      <c r="A101" s="40" t="s">
        <v>216</v>
      </c>
      <c r="B101" s="365" t="s">
        <v>106</v>
      </c>
      <c r="C101" s="364"/>
      <c r="D101" s="364"/>
      <c r="E101" s="37"/>
      <c r="F101" s="18">
        <v>3.75</v>
      </c>
    </row>
    <row r="102" spans="1:6" ht="15">
      <c r="A102" s="41" t="s">
        <v>3</v>
      </c>
      <c r="B102" s="361" t="s">
        <v>22</v>
      </c>
      <c r="C102" s="361"/>
      <c r="D102" s="362"/>
      <c r="E102" s="362"/>
      <c r="F102" s="362"/>
    </row>
    <row r="103" spans="1:6" ht="22.5">
      <c r="A103" s="42" t="s">
        <v>171</v>
      </c>
      <c r="B103" s="25" t="s">
        <v>190</v>
      </c>
      <c r="C103" s="11" t="s">
        <v>72</v>
      </c>
      <c r="D103" s="26"/>
      <c r="E103" s="38"/>
      <c r="F103" s="27"/>
    </row>
    <row r="104" spans="1:6" ht="15">
      <c r="A104" s="53" t="s">
        <v>172</v>
      </c>
      <c r="B104" s="365" t="s">
        <v>106</v>
      </c>
      <c r="C104" s="364"/>
      <c r="D104" s="364"/>
      <c r="E104" s="37"/>
      <c r="F104" s="18">
        <v>0.12</v>
      </c>
    </row>
    <row r="105" spans="1:6" ht="15">
      <c r="A105" s="54">
        <v>18</v>
      </c>
      <c r="B105" s="373" t="s">
        <v>192</v>
      </c>
      <c r="C105" s="373"/>
      <c r="D105" s="374"/>
      <c r="E105" s="374"/>
      <c r="F105" s="374"/>
    </row>
    <row r="106" spans="1:6" ht="22.5">
      <c r="A106" s="55" t="s">
        <v>174</v>
      </c>
      <c r="B106" s="62" t="s">
        <v>196</v>
      </c>
      <c r="C106" s="375" t="s">
        <v>237</v>
      </c>
      <c r="D106" s="48" t="s">
        <v>193</v>
      </c>
      <c r="E106" s="49" t="e">
        <f>#REF!*#REF!</f>
        <v>#REF!</v>
      </c>
      <c r="F106" s="49" t="s">
        <v>198</v>
      </c>
    </row>
    <row r="107" spans="1:6" ht="22.5">
      <c r="A107" s="55" t="s">
        <v>176</v>
      </c>
      <c r="B107" s="62" t="s">
        <v>195</v>
      </c>
      <c r="C107" s="376"/>
      <c r="D107" s="48" t="s">
        <v>193</v>
      </c>
      <c r="E107" s="49"/>
      <c r="F107" s="50" t="s">
        <v>197</v>
      </c>
    </row>
    <row r="108" spans="1:6" ht="15.75" thickBot="1">
      <c r="A108" s="56" t="s">
        <v>217</v>
      </c>
      <c r="B108" s="377" t="s">
        <v>106</v>
      </c>
      <c r="C108" s="378"/>
      <c r="D108" s="378"/>
      <c r="E108" s="51"/>
      <c r="F108" s="52" t="s">
        <v>194</v>
      </c>
    </row>
    <row r="109" spans="1:6" ht="15">
      <c r="A109" s="379" t="s">
        <v>234</v>
      </c>
      <c r="B109" s="380"/>
      <c r="C109" s="380"/>
      <c r="D109" s="380"/>
      <c r="E109" s="380"/>
      <c r="F109" s="380"/>
    </row>
    <row r="110" spans="1:6" ht="15">
      <c r="A110" s="9">
        <v>19</v>
      </c>
      <c r="B110" s="110" t="s">
        <v>13</v>
      </c>
      <c r="C110" s="110"/>
      <c r="D110" s="111"/>
      <c r="E110" s="111"/>
      <c r="F110" s="111"/>
    </row>
    <row r="111" spans="1:6" ht="22.5">
      <c r="A111" s="19" t="s">
        <v>178</v>
      </c>
      <c r="B111" s="11" t="s">
        <v>102</v>
      </c>
      <c r="C111" s="11" t="s">
        <v>2</v>
      </c>
      <c r="D111" s="12" t="s">
        <v>47</v>
      </c>
      <c r="E111" s="20" t="e">
        <f>#REF!*#REF!</f>
        <v>#REF!</v>
      </c>
      <c r="F111" s="13"/>
    </row>
    <row r="112" spans="1:6" ht="15">
      <c r="A112" s="19" t="s">
        <v>180</v>
      </c>
      <c r="B112" s="11" t="s">
        <v>20</v>
      </c>
      <c r="C112" s="11" t="s">
        <v>72</v>
      </c>
      <c r="D112" s="12" t="s">
        <v>47</v>
      </c>
      <c r="E112" s="20" t="e">
        <f>#REF!*#REF!</f>
        <v>#REF!</v>
      </c>
      <c r="F112" s="13"/>
    </row>
    <row r="113" spans="1:6" ht="22.5">
      <c r="A113" s="19" t="s">
        <v>182</v>
      </c>
      <c r="B113" s="21" t="s">
        <v>103</v>
      </c>
      <c r="C113" s="11" t="s">
        <v>18</v>
      </c>
      <c r="D113" s="12" t="s">
        <v>47</v>
      </c>
      <c r="E113" s="20" t="e">
        <f>#REF!*#REF!</f>
        <v>#REF!</v>
      </c>
      <c r="F113" s="13"/>
    </row>
    <row r="114" spans="1:6" ht="15">
      <c r="A114" s="19" t="s">
        <v>218</v>
      </c>
      <c r="B114" s="22" t="s">
        <v>17</v>
      </c>
      <c r="C114" s="11" t="s">
        <v>18</v>
      </c>
      <c r="D114" s="12" t="s">
        <v>47</v>
      </c>
      <c r="E114" s="20" t="e">
        <f>#REF!*#REF!</f>
        <v>#REF!</v>
      </c>
      <c r="F114" s="13"/>
    </row>
    <row r="115" spans="1:6" ht="22.5">
      <c r="A115" s="19" t="s">
        <v>219</v>
      </c>
      <c r="B115" s="22" t="s">
        <v>104</v>
      </c>
      <c r="C115" s="11" t="s">
        <v>14</v>
      </c>
      <c r="D115" s="12" t="s">
        <v>47</v>
      </c>
      <c r="E115" s="20" t="e">
        <f>#REF!*#REF!</f>
        <v>#REF!</v>
      </c>
      <c r="F115" s="13"/>
    </row>
    <row r="116" spans="1:6" ht="22.5">
      <c r="A116" s="19" t="s">
        <v>220</v>
      </c>
      <c r="B116" s="11" t="s">
        <v>105</v>
      </c>
      <c r="C116" s="11" t="s">
        <v>18</v>
      </c>
      <c r="D116" s="12" t="s">
        <v>47</v>
      </c>
      <c r="E116" s="20" t="e">
        <f>#REF!*#REF!</f>
        <v>#REF!</v>
      </c>
      <c r="F116" s="13"/>
    </row>
    <row r="117" spans="1:6" ht="22.5">
      <c r="A117" s="16" t="s">
        <v>221</v>
      </c>
      <c r="B117" s="381" t="s">
        <v>106</v>
      </c>
      <c r="C117" s="382"/>
      <c r="D117" s="383"/>
      <c r="E117" s="17"/>
      <c r="F117" s="18">
        <v>7.05</v>
      </c>
    </row>
    <row r="118" spans="1:6" ht="27">
      <c r="A118" s="9">
        <v>20</v>
      </c>
      <c r="B118" s="110" t="s">
        <v>199</v>
      </c>
      <c r="C118" s="110"/>
      <c r="D118" s="111"/>
      <c r="E118" s="111"/>
      <c r="F118" s="111"/>
    </row>
    <row r="119" spans="1:6" ht="22.5">
      <c r="A119" s="19" t="s">
        <v>186</v>
      </c>
      <c r="B119" s="11" t="s">
        <v>25</v>
      </c>
      <c r="C119" s="11" t="s">
        <v>107</v>
      </c>
      <c r="D119" s="12" t="s">
        <v>47</v>
      </c>
      <c r="E119" s="20" t="e">
        <f>#REF!*#REF!</f>
        <v>#REF!</v>
      </c>
      <c r="F119" s="23"/>
    </row>
    <row r="120" spans="1:6" ht="22.5">
      <c r="A120" s="19" t="s">
        <v>189</v>
      </c>
      <c r="B120" s="11" t="s">
        <v>108</v>
      </c>
      <c r="C120" s="11" t="s">
        <v>107</v>
      </c>
      <c r="D120" s="12" t="s">
        <v>47</v>
      </c>
      <c r="E120" s="20" t="e">
        <f>#REF!*#REF!</f>
        <v>#REF!</v>
      </c>
      <c r="F120" s="13"/>
    </row>
    <row r="121" spans="1:6" ht="15">
      <c r="A121" s="19" t="s">
        <v>222</v>
      </c>
      <c r="B121" s="11" t="s">
        <v>28</v>
      </c>
      <c r="C121" s="15" t="s">
        <v>72</v>
      </c>
      <c r="D121" s="12" t="s">
        <v>47</v>
      </c>
      <c r="E121" s="20" t="e">
        <f>#REF!*#REF!</f>
        <v>#REF!</v>
      </c>
      <c r="F121" s="13"/>
    </row>
    <row r="122" spans="1:6" ht="22.5">
      <c r="A122" s="19" t="s">
        <v>223</v>
      </c>
      <c r="B122" s="11" t="s">
        <v>109</v>
      </c>
      <c r="C122" s="15" t="s">
        <v>72</v>
      </c>
      <c r="D122" s="12" t="s">
        <v>47</v>
      </c>
      <c r="E122" s="20" t="e">
        <f>#REF!*#REF!</f>
        <v>#REF!</v>
      </c>
      <c r="F122" s="13"/>
    </row>
    <row r="123" spans="1:6" ht="22.5">
      <c r="A123" s="19" t="s">
        <v>224</v>
      </c>
      <c r="B123" s="11" t="s">
        <v>110</v>
      </c>
      <c r="C123" s="15" t="s">
        <v>107</v>
      </c>
      <c r="D123" s="12" t="s">
        <v>47</v>
      </c>
      <c r="E123" s="20" t="e">
        <f>#REF!*#REF!</f>
        <v>#REF!</v>
      </c>
      <c r="F123" s="13"/>
    </row>
    <row r="124" spans="1:6" ht="22.5">
      <c r="A124" s="19" t="s">
        <v>225</v>
      </c>
      <c r="B124" s="11" t="s">
        <v>29</v>
      </c>
      <c r="C124" s="15" t="s">
        <v>72</v>
      </c>
      <c r="D124" s="12" t="s">
        <v>47</v>
      </c>
      <c r="E124" s="20"/>
      <c r="F124" s="13"/>
    </row>
    <row r="125" spans="1:6" ht="15.75" thickBot="1">
      <c r="A125" s="57" t="s">
        <v>226</v>
      </c>
      <c r="B125" s="368" t="s">
        <v>106</v>
      </c>
      <c r="C125" s="369"/>
      <c r="D125" s="370"/>
      <c r="E125" s="58"/>
      <c r="F125" s="59">
        <v>9.1</v>
      </c>
    </row>
    <row r="126" spans="1:6" ht="15">
      <c r="A126" s="371" t="s">
        <v>191</v>
      </c>
      <c r="B126" s="372"/>
      <c r="C126" s="372"/>
      <c r="D126" s="372"/>
      <c r="E126" s="43" t="e">
        <f>#REF!+#REF!+#REF!+#REF!+#REF!+#REF!+#REF!+E62+#REF!+E68+#REF!</f>
        <v>#REF!</v>
      </c>
      <c r="F126" s="44">
        <f>F32+F37+F44+F52+F55+F58+F61+F67+F81+F87+F90+F93+F97+F101+F104+F117+F125+F84+F48</f>
        <v>52.91</v>
      </c>
    </row>
    <row r="127" spans="1:6" ht="15">
      <c r="A127" s="371" t="s">
        <v>227</v>
      </c>
      <c r="B127" s="372"/>
      <c r="C127" s="372"/>
      <c r="D127" s="372"/>
      <c r="E127" s="43"/>
      <c r="F127" s="44">
        <f>F126-F125-F117</f>
        <v>36.76</v>
      </c>
    </row>
    <row r="129" spans="2:6" ht="15">
      <c r="B129" s="45"/>
      <c r="C129" s="46"/>
      <c r="D129" s="46"/>
      <c r="E129" s="46"/>
      <c r="F129" s="47"/>
    </row>
    <row r="130" spans="2:6" ht="15">
      <c r="B130" s="45"/>
      <c r="C130" s="46"/>
      <c r="D130" s="46"/>
      <c r="E130" s="46"/>
      <c r="F130" s="46"/>
    </row>
  </sheetData>
  <sheetProtection/>
  <mergeCells count="46">
    <mergeCell ref="B102:F102"/>
    <mergeCell ref="B125:D125"/>
    <mergeCell ref="A126:D126"/>
    <mergeCell ref="A127:D127"/>
    <mergeCell ref="B104:D104"/>
    <mergeCell ref="B105:F105"/>
    <mergeCell ref="C106:C107"/>
    <mergeCell ref="B108:D108"/>
    <mergeCell ref="A109:F109"/>
    <mergeCell ref="B117:D117"/>
    <mergeCell ref="B91:F91"/>
    <mergeCell ref="B93:D93"/>
    <mergeCell ref="B94:F94"/>
    <mergeCell ref="B97:D97"/>
    <mergeCell ref="B98:F98"/>
    <mergeCell ref="B101:D101"/>
    <mergeCell ref="B82:F82"/>
    <mergeCell ref="B84:D84"/>
    <mergeCell ref="B85:F85"/>
    <mergeCell ref="B87:D87"/>
    <mergeCell ref="B88:F88"/>
    <mergeCell ref="B90:D90"/>
    <mergeCell ref="B59:F59"/>
    <mergeCell ref="B61:D61"/>
    <mergeCell ref="B62:F62"/>
    <mergeCell ref="B67:D67"/>
    <mergeCell ref="B68:F68"/>
    <mergeCell ref="B81:D81"/>
    <mergeCell ref="B49:F49"/>
    <mergeCell ref="B52:D52"/>
    <mergeCell ref="B53:F53"/>
    <mergeCell ref="B55:D55"/>
    <mergeCell ref="B56:F56"/>
    <mergeCell ref="B58:D58"/>
    <mergeCell ref="B33:F33"/>
    <mergeCell ref="B37:D37"/>
    <mergeCell ref="B38:F38"/>
    <mergeCell ref="B44:D44"/>
    <mergeCell ref="B45:F45"/>
    <mergeCell ref="B48:D48"/>
    <mergeCell ref="A1:B1"/>
    <mergeCell ref="A2:C2"/>
    <mergeCell ref="D2:F2"/>
    <mergeCell ref="D3:F3"/>
    <mergeCell ref="B6:F6"/>
    <mergeCell ref="B32:D32"/>
  </mergeCells>
  <hyperlinks>
    <hyperlink ref="A1" location="ЖИЛРЕМСЕРВИС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1"/>
  <sheetViews>
    <sheetView zoomScalePageLayoutView="0" workbookViewId="0" topLeftCell="A1">
      <selection activeCell="A2" sqref="A2:C2"/>
    </sheetView>
  </sheetViews>
  <sheetFormatPr defaultColWidth="9.140625" defaultRowHeight="15" outlineLevelRow="1"/>
  <cols>
    <col min="1" max="1" width="5.140625" style="1" customWidth="1"/>
    <col min="2" max="2" width="38.421875" style="1" customWidth="1"/>
    <col min="3" max="3" width="21.8515625" style="1" customWidth="1"/>
    <col min="4" max="4" width="12.00390625" style="1" customWidth="1"/>
    <col min="5" max="5" width="0" style="1" hidden="1" customWidth="1"/>
    <col min="6" max="6" width="16.00390625" style="1" bestFit="1" customWidth="1"/>
    <col min="7" max="16384" width="9.140625" style="1" customWidth="1"/>
  </cols>
  <sheetData>
    <row r="1" spans="1:2" ht="13.5" thickBot="1">
      <c r="A1" s="353" t="s">
        <v>286</v>
      </c>
      <c r="B1" s="353"/>
    </row>
    <row r="2" spans="1:6" ht="57" customHeight="1" thickBot="1">
      <c r="A2" s="425" t="s">
        <v>36</v>
      </c>
      <c r="B2" s="425"/>
      <c r="C2" s="425"/>
      <c r="D2" s="355" t="s">
        <v>235</v>
      </c>
      <c r="E2" s="356"/>
      <c r="F2" s="357"/>
    </row>
    <row r="3" spans="1:6" ht="32.25" thickBot="1">
      <c r="A3" s="2"/>
      <c r="B3" s="2" t="s">
        <v>241</v>
      </c>
      <c r="C3" s="3" t="s">
        <v>37</v>
      </c>
      <c r="D3" s="358">
        <v>696.1</v>
      </c>
      <c r="E3" s="359"/>
      <c r="F3" s="360"/>
    </row>
    <row r="4" spans="1:6" ht="38.25">
      <c r="A4" s="6" t="s">
        <v>0</v>
      </c>
      <c r="B4" s="7" t="s">
        <v>38</v>
      </c>
      <c r="C4" s="7" t="s">
        <v>39</v>
      </c>
      <c r="D4" s="7" t="s">
        <v>40</v>
      </c>
      <c r="E4" s="7" t="s">
        <v>41</v>
      </c>
      <c r="F4" s="8" t="s">
        <v>42</v>
      </c>
    </row>
    <row r="5" spans="1:6" ht="13.5">
      <c r="A5" s="9">
        <v>1</v>
      </c>
      <c r="B5" s="361" t="s">
        <v>43</v>
      </c>
      <c r="C5" s="361"/>
      <c r="D5" s="362"/>
      <c r="E5" s="362"/>
      <c r="F5" s="362"/>
    </row>
    <row r="6" spans="1:6" ht="45" customHeight="1" hidden="1" outlineLevel="1">
      <c r="A6" s="10" t="s">
        <v>44</v>
      </c>
      <c r="B6" s="11" t="s">
        <v>45</v>
      </c>
      <c r="C6" s="11" t="s">
        <v>46</v>
      </c>
      <c r="D6" s="12" t="s">
        <v>47</v>
      </c>
      <c r="E6" s="13" t="e">
        <f>#REF!*#REF!</f>
        <v>#REF!</v>
      </c>
      <c r="F6" s="13">
        <v>3.417033205045888</v>
      </c>
    </row>
    <row r="7" spans="1:6" ht="12.75" customHeight="1" hidden="1" outlineLevel="1">
      <c r="A7" s="10" t="s">
        <v>48</v>
      </c>
      <c r="B7" s="11" t="s">
        <v>49</v>
      </c>
      <c r="C7" s="11" t="s">
        <v>46</v>
      </c>
      <c r="D7" s="12" t="s">
        <v>47</v>
      </c>
      <c r="E7" s="13" t="e">
        <f>#REF!*#REF!</f>
        <v>#REF!</v>
      </c>
      <c r="F7" s="13">
        <v>0.9241033196036051</v>
      </c>
    </row>
    <row r="8" spans="1:6" ht="22.5" customHeight="1" hidden="1" outlineLevel="1">
      <c r="A8" s="10" t="s">
        <v>50</v>
      </c>
      <c r="B8" s="11" t="s">
        <v>51</v>
      </c>
      <c r="C8" s="11" t="s">
        <v>46</v>
      </c>
      <c r="D8" s="12" t="s">
        <v>47</v>
      </c>
      <c r="E8" s="13" t="e">
        <f>#REF!*#REF!</f>
        <v>#REF!</v>
      </c>
      <c r="F8" s="13">
        <v>2.98721770755584</v>
      </c>
    </row>
    <row r="9" spans="1:6" ht="22.5" customHeight="1" hidden="1" outlineLevel="1">
      <c r="A9" s="10" t="s">
        <v>52</v>
      </c>
      <c r="B9" s="11" t="s">
        <v>53</v>
      </c>
      <c r="C9" s="11" t="s">
        <v>54</v>
      </c>
      <c r="D9" s="12" t="s">
        <v>47</v>
      </c>
      <c r="E9" s="13" t="e">
        <f>#REF!*#REF!</f>
        <v>#REF!</v>
      </c>
      <c r="F9" s="13">
        <v>0.2149077487450244</v>
      </c>
    </row>
    <row r="10" spans="1:6" ht="12.75" customHeight="1" hidden="1" outlineLevel="1">
      <c r="A10" s="10" t="s">
        <v>55</v>
      </c>
      <c r="B10" s="11" t="s">
        <v>56</v>
      </c>
      <c r="C10" s="11" t="s">
        <v>54</v>
      </c>
      <c r="D10" s="12" t="s">
        <v>47</v>
      </c>
      <c r="E10" s="13" t="e">
        <f>#REF!*#REF!</f>
        <v>#REF!</v>
      </c>
      <c r="F10" s="13">
        <v>0.02149077487450244</v>
      </c>
    </row>
    <row r="11" spans="1:6" ht="12.75" customHeight="1" hidden="1" outlineLevel="1">
      <c r="A11" s="10" t="s">
        <v>57</v>
      </c>
      <c r="B11" s="11" t="s">
        <v>58</v>
      </c>
      <c r="C11" s="11" t="s">
        <v>59</v>
      </c>
      <c r="D11" s="12" t="s">
        <v>47</v>
      </c>
      <c r="E11" s="13" t="e">
        <f>#REF!*#REF!</f>
        <v>#REF!</v>
      </c>
      <c r="F11" s="13">
        <v>0.2149077487450244</v>
      </c>
    </row>
    <row r="12" spans="1:6" ht="22.5" customHeight="1" hidden="1" outlineLevel="1">
      <c r="A12" s="10" t="s">
        <v>60</v>
      </c>
      <c r="B12" s="11" t="s">
        <v>61</v>
      </c>
      <c r="C12" s="11" t="s">
        <v>46</v>
      </c>
      <c r="D12" s="12" t="s">
        <v>47</v>
      </c>
      <c r="E12" s="13" t="e">
        <f>#REF!*#REF!</f>
        <v>#REF!</v>
      </c>
      <c r="F12" s="13">
        <v>0.7091955708585808</v>
      </c>
    </row>
    <row r="13" spans="1:6" ht="12.75" customHeight="1" hidden="1" outlineLevel="1">
      <c r="A13" s="10" t="s">
        <v>62</v>
      </c>
      <c r="B13" s="11" t="s">
        <v>63</v>
      </c>
      <c r="C13" s="11" t="s">
        <v>46</v>
      </c>
      <c r="D13" s="12" t="s">
        <v>47</v>
      </c>
      <c r="E13" s="13" t="e">
        <f>#REF!*#REF!</f>
        <v>#REF!</v>
      </c>
      <c r="F13" s="13">
        <v>0.6232324713605707</v>
      </c>
    </row>
    <row r="14" spans="1:6" ht="33.75" customHeight="1" hidden="1" outlineLevel="1">
      <c r="A14" s="10" t="s">
        <v>64</v>
      </c>
      <c r="B14" s="11" t="s">
        <v>65</v>
      </c>
      <c r="C14" s="11" t="s">
        <v>46</v>
      </c>
      <c r="D14" s="12" t="s">
        <v>47</v>
      </c>
      <c r="E14" s="13" t="e">
        <f>#REF!*#REF!</f>
        <v>#REF!</v>
      </c>
      <c r="F14" s="13">
        <v>0.9670848693526098</v>
      </c>
    </row>
    <row r="15" spans="1:6" ht="33.75" customHeight="1" hidden="1" outlineLevel="1">
      <c r="A15" s="10" t="s">
        <v>66</v>
      </c>
      <c r="B15" s="11" t="s">
        <v>67</v>
      </c>
      <c r="C15" s="11" t="s">
        <v>46</v>
      </c>
      <c r="D15" s="12" t="s">
        <v>47</v>
      </c>
      <c r="E15" s="13" t="e">
        <f>#REF!*#REF!</f>
        <v>#REF!</v>
      </c>
      <c r="F15" s="13">
        <v>0.9670848693526098</v>
      </c>
    </row>
    <row r="16" spans="1:6" ht="22.5" customHeight="1" hidden="1" outlineLevel="1">
      <c r="A16" s="10" t="s">
        <v>68</v>
      </c>
      <c r="B16" s="11" t="s">
        <v>69</v>
      </c>
      <c r="C16" s="11" t="s">
        <v>46</v>
      </c>
      <c r="D16" s="12" t="s">
        <v>47</v>
      </c>
      <c r="E16" s="13" t="e">
        <f>#REF!*#REF!</f>
        <v>#REF!</v>
      </c>
      <c r="F16" s="13">
        <v>0.47279704723905375</v>
      </c>
    </row>
    <row r="17" spans="1:6" ht="12.75" customHeight="1" hidden="1" outlineLevel="1">
      <c r="A17" s="10" t="s">
        <v>70</v>
      </c>
      <c r="B17" s="11" t="s">
        <v>71</v>
      </c>
      <c r="C17" s="11" t="s">
        <v>72</v>
      </c>
      <c r="D17" s="12" t="s">
        <v>47</v>
      </c>
      <c r="E17" s="13" t="e">
        <f>#REF!*#REF!</f>
        <v>#REF!</v>
      </c>
      <c r="F17" s="13">
        <v>0.08596309949800976</v>
      </c>
    </row>
    <row r="18" spans="1:6" ht="33.75" customHeight="1" hidden="1" outlineLevel="1">
      <c r="A18" s="10" t="s">
        <v>73</v>
      </c>
      <c r="B18" s="11" t="s">
        <v>74</v>
      </c>
      <c r="C18" s="11" t="s">
        <v>46</v>
      </c>
      <c r="D18" s="12" t="s">
        <v>47</v>
      </c>
      <c r="E18" s="13" t="e">
        <f>#REF!*#REF!</f>
        <v>#REF!</v>
      </c>
      <c r="F18" s="13">
        <v>0.15043542412151711</v>
      </c>
    </row>
    <row r="19" spans="1:6" ht="12.75" customHeight="1" hidden="1" outlineLevel="1">
      <c r="A19" s="10" t="s">
        <v>75</v>
      </c>
      <c r="B19" s="11" t="s">
        <v>76</v>
      </c>
      <c r="C19" s="11" t="s">
        <v>46</v>
      </c>
      <c r="D19" s="12" t="s">
        <v>47</v>
      </c>
      <c r="E19" s="13" t="e">
        <f>#REF!*#REF!</f>
        <v>#REF!</v>
      </c>
      <c r="F19" s="13">
        <v>0.47279704723905375</v>
      </c>
    </row>
    <row r="20" spans="1:6" ht="22.5" customHeight="1" hidden="1" outlineLevel="1">
      <c r="A20" s="10" t="s">
        <v>77</v>
      </c>
      <c r="B20" s="11" t="s">
        <v>78</v>
      </c>
      <c r="C20" s="11" t="s">
        <v>72</v>
      </c>
      <c r="D20" s="12" t="s">
        <v>47</v>
      </c>
      <c r="E20" s="13" t="e">
        <f>#REF!*#REF!</f>
        <v>#REF!</v>
      </c>
      <c r="F20" s="13">
        <v>0.47279704723905375</v>
      </c>
    </row>
    <row r="21" spans="1:6" ht="12.75" customHeight="1" hidden="1" outlineLevel="1">
      <c r="A21" s="10" t="s">
        <v>79</v>
      </c>
      <c r="B21" s="11" t="s">
        <v>80</v>
      </c>
      <c r="C21" s="11" t="s">
        <v>46</v>
      </c>
      <c r="D21" s="12" t="s">
        <v>47</v>
      </c>
      <c r="E21" s="13" t="e">
        <f>#REF!*#REF!</f>
        <v>#REF!</v>
      </c>
      <c r="F21" s="13">
        <v>1.4613726914661662</v>
      </c>
    </row>
    <row r="22" spans="1:6" ht="22.5" customHeight="1" hidden="1" outlineLevel="1">
      <c r="A22" s="10" t="s">
        <v>81</v>
      </c>
      <c r="B22" s="11" t="s">
        <v>82</v>
      </c>
      <c r="C22" s="11" t="s">
        <v>46</v>
      </c>
      <c r="D22" s="12" t="s">
        <v>47</v>
      </c>
      <c r="E22" s="13" t="e">
        <f>#REF!*#REF!</f>
        <v>#REF!</v>
      </c>
      <c r="F22" s="13">
        <v>0.08596309949800976</v>
      </c>
    </row>
    <row r="23" spans="1:6" ht="22.5" customHeight="1" hidden="1" outlineLevel="1">
      <c r="A23" s="10" t="s">
        <v>83</v>
      </c>
      <c r="B23" s="11" t="s">
        <v>84</v>
      </c>
      <c r="C23" s="11" t="s">
        <v>72</v>
      </c>
      <c r="D23" s="12" t="s">
        <v>47</v>
      </c>
      <c r="E23" s="13" t="e">
        <f>#REF!*#REF!</f>
        <v>#REF!</v>
      </c>
      <c r="F23" s="13">
        <v>0.06447232462350733</v>
      </c>
    </row>
    <row r="24" spans="1:6" ht="12.75" customHeight="1" hidden="1" outlineLevel="1">
      <c r="A24" s="10" t="s">
        <v>85</v>
      </c>
      <c r="B24" s="11" t="s">
        <v>86</v>
      </c>
      <c r="C24" s="11" t="s">
        <v>46</v>
      </c>
      <c r="D24" s="12" t="s">
        <v>47</v>
      </c>
      <c r="E24" s="13" t="e">
        <f>#REF!*#REF!</f>
        <v>#REF!</v>
      </c>
      <c r="F24" s="13">
        <v>0.9885756442271123</v>
      </c>
    </row>
    <row r="25" spans="1:6" ht="22.5" customHeight="1" hidden="1" outlineLevel="1">
      <c r="A25" s="10" t="s">
        <v>87</v>
      </c>
      <c r="B25" s="11" t="s">
        <v>88</v>
      </c>
      <c r="C25" s="11" t="s">
        <v>46</v>
      </c>
      <c r="D25" s="12" t="s">
        <v>47</v>
      </c>
      <c r="E25" s="13" t="e">
        <f>#REF!*#REF!</f>
        <v>#REF!</v>
      </c>
      <c r="F25" s="13">
        <v>0.06447232462350733</v>
      </c>
    </row>
    <row r="26" spans="1:6" ht="22.5" customHeight="1" hidden="1" outlineLevel="1">
      <c r="A26" s="10" t="s">
        <v>89</v>
      </c>
      <c r="B26" s="11" t="s">
        <v>90</v>
      </c>
      <c r="C26" s="11" t="s">
        <v>46</v>
      </c>
      <c r="D26" s="12" t="s">
        <v>47</v>
      </c>
      <c r="E26" s="13" t="e">
        <f>#REF!*#REF!</f>
        <v>#REF!</v>
      </c>
      <c r="F26" s="13">
        <v>0.19341697387052198</v>
      </c>
    </row>
    <row r="27" spans="1:6" ht="33.75" customHeight="1" hidden="1" outlineLevel="1">
      <c r="A27" s="10" t="s">
        <v>91</v>
      </c>
      <c r="B27" s="11" t="s">
        <v>92</v>
      </c>
      <c r="C27" s="11" t="s">
        <v>72</v>
      </c>
      <c r="D27" s="12" t="s">
        <v>47</v>
      </c>
      <c r="E27" s="13" t="e">
        <f>#REF!*#REF!</f>
        <v>#REF!</v>
      </c>
      <c r="F27" s="13">
        <v>0.15043542412151711</v>
      </c>
    </row>
    <row r="28" spans="1:6" ht="12.75" customHeight="1" hidden="1" outlineLevel="1">
      <c r="A28" s="10" t="s">
        <v>93</v>
      </c>
      <c r="B28" s="11" t="s">
        <v>94</v>
      </c>
      <c r="C28" s="11" t="s">
        <v>72</v>
      </c>
      <c r="D28" s="12" t="s">
        <v>47</v>
      </c>
      <c r="E28" s="13" t="e">
        <f>#REF!*#REF!</f>
        <v>#REF!</v>
      </c>
      <c r="F28" s="13">
        <v>0.15043542412151711</v>
      </c>
    </row>
    <row r="29" spans="1:6" ht="12.75" customHeight="1" hidden="1" outlineLevel="1">
      <c r="A29" s="10" t="s">
        <v>95</v>
      </c>
      <c r="B29" s="14" t="s">
        <v>96</v>
      </c>
      <c r="C29" s="15" t="s">
        <v>97</v>
      </c>
      <c r="D29" s="12" t="s">
        <v>47</v>
      </c>
      <c r="E29" s="13" t="e">
        <f>#REF!*#REF!</f>
        <v>#REF!</v>
      </c>
      <c r="F29" s="13">
        <v>1.0100664191016149</v>
      </c>
    </row>
    <row r="30" spans="1:6" ht="12.75" customHeight="1" hidden="1" outlineLevel="1">
      <c r="A30" s="10" t="s">
        <v>98</v>
      </c>
      <c r="B30" s="15" t="s">
        <v>99</v>
      </c>
      <c r="C30" s="15" t="s">
        <v>18</v>
      </c>
      <c r="D30" s="12" t="s">
        <v>47</v>
      </c>
      <c r="E30" s="13" t="e">
        <f>#REF!*#REF!</f>
        <v>#REF!</v>
      </c>
      <c r="F30" s="13">
        <v>0.12894464924701465</v>
      </c>
    </row>
    <row r="31" spans="1:6" ht="12.75" collapsed="1">
      <c r="A31" s="16" t="s">
        <v>100</v>
      </c>
      <c r="B31" s="363" t="s">
        <v>101</v>
      </c>
      <c r="C31" s="364"/>
      <c r="D31" s="364"/>
      <c r="E31" s="17"/>
      <c r="F31" s="18">
        <v>17</v>
      </c>
    </row>
    <row r="32" spans="1:6" ht="13.5">
      <c r="A32" s="9">
        <v>2</v>
      </c>
      <c r="B32" s="361" t="s">
        <v>111</v>
      </c>
      <c r="C32" s="361"/>
      <c r="D32" s="362"/>
      <c r="E32" s="362"/>
      <c r="F32" s="362"/>
    </row>
    <row r="33" spans="1:8" ht="33.75">
      <c r="A33" s="24" t="s">
        <v>21</v>
      </c>
      <c r="B33" s="25" t="s">
        <v>112</v>
      </c>
      <c r="C33" s="15" t="s">
        <v>113</v>
      </c>
      <c r="D33" s="12" t="s">
        <v>47</v>
      </c>
      <c r="E33" s="26"/>
      <c r="F33" s="27"/>
      <c r="G33" s="28"/>
      <c r="H33" s="29"/>
    </row>
    <row r="34" spans="1:8" ht="12.75">
      <c r="A34" s="24" t="s">
        <v>19</v>
      </c>
      <c r="B34" s="25" t="s">
        <v>115</v>
      </c>
      <c r="C34" s="15" t="s">
        <v>8</v>
      </c>
      <c r="D34" s="12" t="s">
        <v>47</v>
      </c>
      <c r="E34" s="26"/>
      <c r="F34" s="27"/>
      <c r="G34" s="28"/>
      <c r="H34" s="29"/>
    </row>
    <row r="35" spans="1:8" ht="22.5">
      <c r="A35" s="24" t="s">
        <v>15</v>
      </c>
      <c r="B35" s="25" t="s">
        <v>117</v>
      </c>
      <c r="C35" s="15" t="s">
        <v>18</v>
      </c>
      <c r="D35" s="12" t="s">
        <v>47</v>
      </c>
      <c r="E35" s="26"/>
      <c r="F35" s="27"/>
      <c r="G35" s="28"/>
      <c r="H35" s="29"/>
    </row>
    <row r="36" spans="1:8" ht="12.75">
      <c r="A36" s="16" t="s">
        <v>16</v>
      </c>
      <c r="B36" s="365" t="s">
        <v>106</v>
      </c>
      <c r="C36" s="364"/>
      <c r="D36" s="364"/>
      <c r="E36" s="17"/>
      <c r="F36" s="18">
        <v>1.07</v>
      </c>
      <c r="G36" s="28"/>
      <c r="H36" s="29"/>
    </row>
    <row r="37" spans="1:8" ht="13.5">
      <c r="A37" s="9">
        <v>3</v>
      </c>
      <c r="B37" s="361" t="s">
        <v>1</v>
      </c>
      <c r="C37" s="361"/>
      <c r="D37" s="362"/>
      <c r="E37" s="362"/>
      <c r="F37" s="362"/>
      <c r="G37" s="28"/>
      <c r="H37" s="29"/>
    </row>
    <row r="38" spans="1:8" ht="12.75">
      <c r="A38" s="24" t="s">
        <v>32</v>
      </c>
      <c r="B38" s="25" t="s">
        <v>118</v>
      </c>
      <c r="C38" s="15" t="s">
        <v>18</v>
      </c>
      <c r="D38" s="12" t="s">
        <v>47</v>
      </c>
      <c r="E38" s="26"/>
      <c r="F38" s="27"/>
      <c r="G38" s="28"/>
      <c r="H38" s="29"/>
    </row>
    <row r="39" spans="1:8" ht="12.75">
      <c r="A39" s="24" t="s">
        <v>24</v>
      </c>
      <c r="B39" s="25" t="s">
        <v>120</v>
      </c>
      <c r="C39" s="15" t="s">
        <v>18</v>
      </c>
      <c r="D39" s="12" t="s">
        <v>47</v>
      </c>
      <c r="E39" s="26"/>
      <c r="F39" s="27"/>
      <c r="G39" s="28"/>
      <c r="H39" s="29"/>
    </row>
    <row r="40" spans="1:8" ht="12.75">
      <c r="A40" s="24" t="s">
        <v>26</v>
      </c>
      <c r="B40" s="25" t="s">
        <v>122</v>
      </c>
      <c r="C40" s="15" t="s">
        <v>72</v>
      </c>
      <c r="D40" s="12" t="s">
        <v>47</v>
      </c>
      <c r="E40" s="26"/>
      <c r="F40" s="27"/>
      <c r="G40" s="28"/>
      <c r="H40" s="29"/>
    </row>
    <row r="41" spans="1:8" ht="12.75">
      <c r="A41" s="24" t="s">
        <v>30</v>
      </c>
      <c r="B41" s="25" t="s">
        <v>123</v>
      </c>
      <c r="C41" s="15" t="s">
        <v>18</v>
      </c>
      <c r="D41" s="12" t="s">
        <v>47</v>
      </c>
      <c r="E41" s="26"/>
      <c r="F41" s="27"/>
      <c r="G41" s="28"/>
      <c r="H41" s="29"/>
    </row>
    <row r="42" spans="1:8" ht="12.75">
      <c r="A42" s="24" t="s">
        <v>31</v>
      </c>
      <c r="B42" s="25" t="s">
        <v>124</v>
      </c>
      <c r="C42" s="15" t="s">
        <v>18</v>
      </c>
      <c r="D42" s="12" t="s">
        <v>47</v>
      </c>
      <c r="E42" s="26"/>
      <c r="F42" s="27"/>
      <c r="G42" s="28"/>
      <c r="H42" s="29"/>
    </row>
    <row r="43" spans="1:8" ht="12.75">
      <c r="A43" s="16" t="s">
        <v>27</v>
      </c>
      <c r="B43" s="365" t="s">
        <v>106</v>
      </c>
      <c r="C43" s="364"/>
      <c r="D43" s="364"/>
      <c r="E43" s="17"/>
      <c r="F43" s="18">
        <v>1.57</v>
      </c>
      <c r="G43" s="28"/>
      <c r="H43" s="29"/>
    </row>
    <row r="44" spans="1:8" ht="13.5">
      <c r="A44" s="9">
        <v>4</v>
      </c>
      <c r="B44" s="361" t="s">
        <v>5</v>
      </c>
      <c r="C44" s="361"/>
      <c r="D44" s="362"/>
      <c r="E44" s="362"/>
      <c r="F44" s="362"/>
      <c r="G44" s="28"/>
      <c r="H44" s="29"/>
    </row>
    <row r="45" spans="1:8" ht="22.5">
      <c r="A45" s="24" t="s">
        <v>33</v>
      </c>
      <c r="B45" s="25" t="s">
        <v>228</v>
      </c>
      <c r="C45" s="15" t="s">
        <v>72</v>
      </c>
      <c r="D45" s="12" t="s">
        <v>47</v>
      </c>
      <c r="E45" s="26"/>
      <c r="F45" s="27"/>
      <c r="G45" s="28"/>
      <c r="H45" s="29"/>
    </row>
    <row r="46" spans="1:8" ht="12.75">
      <c r="A46" s="24" t="s">
        <v>114</v>
      </c>
      <c r="B46" s="25" t="s">
        <v>229</v>
      </c>
      <c r="C46" s="15" t="s">
        <v>18</v>
      </c>
      <c r="D46" s="12" t="s">
        <v>47</v>
      </c>
      <c r="E46" s="26"/>
      <c r="F46" s="27"/>
      <c r="G46" s="28"/>
      <c r="H46" s="29"/>
    </row>
    <row r="47" spans="1:8" ht="12.75">
      <c r="A47" s="16" t="s">
        <v>116</v>
      </c>
      <c r="B47" s="365" t="s">
        <v>106</v>
      </c>
      <c r="C47" s="364"/>
      <c r="D47" s="364"/>
      <c r="E47" s="17"/>
      <c r="F47" s="18">
        <v>0.42</v>
      </c>
      <c r="G47" s="28"/>
      <c r="H47" s="29"/>
    </row>
    <row r="48" spans="1:8" ht="13.5">
      <c r="A48" s="9">
        <v>5</v>
      </c>
      <c r="B48" s="361" t="s">
        <v>125</v>
      </c>
      <c r="C48" s="361"/>
      <c r="D48" s="362"/>
      <c r="E48" s="362"/>
      <c r="F48" s="362"/>
      <c r="G48" s="28"/>
      <c r="H48" s="29"/>
    </row>
    <row r="49" spans="1:8" ht="56.25">
      <c r="A49" s="24" t="s">
        <v>23</v>
      </c>
      <c r="B49" s="25" t="s">
        <v>127</v>
      </c>
      <c r="C49" s="15" t="s">
        <v>128</v>
      </c>
      <c r="D49" s="12" t="s">
        <v>47</v>
      </c>
      <c r="E49" s="26"/>
      <c r="F49" s="27"/>
      <c r="G49" s="28"/>
      <c r="H49" s="29"/>
    </row>
    <row r="50" spans="1:8" ht="12.75">
      <c r="A50" s="24" t="s">
        <v>119</v>
      </c>
      <c r="B50" s="25" t="s">
        <v>130</v>
      </c>
      <c r="C50" s="15" t="s">
        <v>8</v>
      </c>
      <c r="D50" s="12" t="s">
        <v>47</v>
      </c>
      <c r="E50" s="26"/>
      <c r="F50" s="27"/>
      <c r="G50" s="28"/>
      <c r="H50" s="29"/>
    </row>
    <row r="51" spans="1:8" ht="12.75">
      <c r="A51" s="16" t="s">
        <v>121</v>
      </c>
      <c r="B51" s="365" t="s">
        <v>106</v>
      </c>
      <c r="C51" s="364"/>
      <c r="D51" s="364"/>
      <c r="E51" s="17"/>
      <c r="F51" s="18">
        <v>0.24</v>
      </c>
      <c r="G51" s="28"/>
      <c r="H51" s="29"/>
    </row>
    <row r="52" spans="1:8" ht="13.5">
      <c r="A52" s="9">
        <v>6</v>
      </c>
      <c r="B52" s="361" t="s">
        <v>131</v>
      </c>
      <c r="C52" s="361"/>
      <c r="D52" s="362"/>
      <c r="E52" s="362"/>
      <c r="F52" s="362"/>
      <c r="G52" s="28"/>
      <c r="H52" s="29"/>
    </row>
    <row r="53" spans="1:8" ht="22.5">
      <c r="A53" s="24" t="s">
        <v>34</v>
      </c>
      <c r="B53" s="25" t="s">
        <v>133</v>
      </c>
      <c r="C53" s="15" t="s">
        <v>72</v>
      </c>
      <c r="D53" s="12" t="s">
        <v>47</v>
      </c>
      <c r="E53" s="26"/>
      <c r="F53" s="27"/>
      <c r="G53" s="28"/>
      <c r="H53" s="29"/>
    </row>
    <row r="54" spans="1:8" ht="12.75">
      <c r="A54" s="16" t="s">
        <v>35</v>
      </c>
      <c r="B54" s="365" t="s">
        <v>106</v>
      </c>
      <c r="C54" s="364"/>
      <c r="D54" s="364"/>
      <c r="E54" s="17"/>
      <c r="F54" s="18">
        <v>0.3</v>
      </c>
      <c r="G54" s="28"/>
      <c r="H54" s="29"/>
    </row>
    <row r="55" spans="1:8" ht="13.5">
      <c r="A55" s="30">
        <v>7</v>
      </c>
      <c r="B55" s="361" t="s">
        <v>135</v>
      </c>
      <c r="C55" s="361"/>
      <c r="D55" s="362"/>
      <c r="E55" s="362"/>
      <c r="F55" s="362"/>
      <c r="G55" s="28"/>
      <c r="H55" s="29"/>
    </row>
    <row r="56" spans="1:8" ht="33.75">
      <c r="A56" s="31" t="s">
        <v>9</v>
      </c>
      <c r="B56" s="14" t="s">
        <v>137</v>
      </c>
      <c r="C56" s="32" t="s">
        <v>138</v>
      </c>
      <c r="D56" s="12" t="s">
        <v>47</v>
      </c>
      <c r="E56" s="13" t="e">
        <f>#REF!*#REF!/12</f>
        <v>#REF!</v>
      </c>
      <c r="F56" s="13"/>
      <c r="G56" s="28"/>
      <c r="H56" s="29"/>
    </row>
    <row r="57" spans="1:8" ht="12.75">
      <c r="A57" s="33" t="s">
        <v>230</v>
      </c>
      <c r="B57" s="365" t="s">
        <v>106</v>
      </c>
      <c r="C57" s="364"/>
      <c r="D57" s="364"/>
      <c r="E57" s="18"/>
      <c r="F57" s="18">
        <v>1</v>
      </c>
      <c r="G57" s="28"/>
      <c r="H57" s="29"/>
    </row>
    <row r="58" spans="1:8" ht="13.5">
      <c r="A58" s="30">
        <v>8</v>
      </c>
      <c r="B58" s="361" t="s">
        <v>12</v>
      </c>
      <c r="C58" s="361"/>
      <c r="D58" s="362"/>
      <c r="E58" s="362"/>
      <c r="F58" s="362"/>
      <c r="G58" s="28"/>
      <c r="H58" s="29"/>
    </row>
    <row r="59" spans="1:8" ht="12.75">
      <c r="A59" s="31" t="s">
        <v>126</v>
      </c>
      <c r="B59" s="34" t="s">
        <v>141</v>
      </c>
      <c r="C59" s="15" t="s">
        <v>8</v>
      </c>
      <c r="D59" s="12" t="s">
        <v>47</v>
      </c>
      <c r="E59" s="13"/>
      <c r="F59" s="13"/>
      <c r="G59" s="28"/>
      <c r="H59" s="29"/>
    </row>
    <row r="60" spans="1:8" ht="12.75">
      <c r="A60" s="33" t="s">
        <v>129</v>
      </c>
      <c r="B60" s="365" t="s">
        <v>106</v>
      </c>
      <c r="C60" s="364"/>
      <c r="D60" s="364"/>
      <c r="E60" s="18"/>
      <c r="F60" s="18">
        <v>0.11</v>
      </c>
      <c r="G60" s="28"/>
      <c r="H60" s="29"/>
    </row>
    <row r="61" spans="1:8" ht="13.5">
      <c r="A61" s="30">
        <v>9</v>
      </c>
      <c r="B61" s="361" t="s">
        <v>11</v>
      </c>
      <c r="C61" s="361"/>
      <c r="D61" s="362"/>
      <c r="E61" s="362"/>
      <c r="F61" s="362"/>
      <c r="G61" s="28"/>
      <c r="H61" s="29"/>
    </row>
    <row r="62" spans="1:8" ht="12.75">
      <c r="A62" s="35" t="s">
        <v>132</v>
      </c>
      <c r="B62" s="14" t="s">
        <v>144</v>
      </c>
      <c r="C62" s="15" t="s">
        <v>72</v>
      </c>
      <c r="D62" s="12" t="s">
        <v>47</v>
      </c>
      <c r="E62" s="13"/>
      <c r="F62" s="13"/>
      <c r="G62" s="28"/>
      <c r="H62" s="29"/>
    </row>
    <row r="63" spans="1:8" ht="12.75">
      <c r="A63" s="35" t="s">
        <v>134</v>
      </c>
      <c r="B63" s="14" t="s">
        <v>146</v>
      </c>
      <c r="C63" s="15" t="s">
        <v>72</v>
      </c>
      <c r="D63" s="12" t="s">
        <v>47</v>
      </c>
      <c r="E63" s="13"/>
      <c r="F63" s="13"/>
      <c r="G63" s="28"/>
      <c r="H63" s="29"/>
    </row>
    <row r="64" spans="1:8" ht="12.75">
      <c r="A64" s="35" t="s">
        <v>200</v>
      </c>
      <c r="B64" s="14" t="s">
        <v>147</v>
      </c>
      <c r="C64" s="15" t="s">
        <v>72</v>
      </c>
      <c r="D64" s="12" t="s">
        <v>47</v>
      </c>
      <c r="E64" s="13"/>
      <c r="F64" s="13"/>
      <c r="G64" s="28"/>
      <c r="H64" s="29"/>
    </row>
    <row r="65" spans="1:8" ht="22.5">
      <c r="A65" s="35" t="s">
        <v>201</v>
      </c>
      <c r="B65" s="14" t="s">
        <v>148</v>
      </c>
      <c r="C65" s="15" t="s">
        <v>72</v>
      </c>
      <c r="D65" s="12" t="s">
        <v>47</v>
      </c>
      <c r="E65" s="13"/>
      <c r="F65" s="13"/>
      <c r="G65" s="28"/>
      <c r="H65" s="29"/>
    </row>
    <row r="66" spans="1:8" ht="22.5">
      <c r="A66" s="35" t="s">
        <v>232</v>
      </c>
      <c r="B66" s="14" t="s">
        <v>149</v>
      </c>
      <c r="C66" s="15" t="s">
        <v>72</v>
      </c>
      <c r="D66" s="12" t="s">
        <v>47</v>
      </c>
      <c r="E66" s="13"/>
      <c r="F66" s="13"/>
      <c r="G66" s="28"/>
      <c r="H66" s="29"/>
    </row>
    <row r="67" spans="1:8" ht="12.75">
      <c r="A67" s="35" t="s">
        <v>202</v>
      </c>
      <c r="B67" s="14" t="s">
        <v>150</v>
      </c>
      <c r="C67" s="15" t="s">
        <v>72</v>
      </c>
      <c r="D67" s="12" t="s">
        <v>47</v>
      </c>
      <c r="E67" s="13"/>
      <c r="F67" s="13"/>
      <c r="G67" s="28"/>
      <c r="H67" s="29"/>
    </row>
    <row r="68" spans="1:8" ht="12.75">
      <c r="A68" s="36" t="s">
        <v>203</v>
      </c>
      <c r="B68" s="365" t="s">
        <v>106</v>
      </c>
      <c r="C68" s="364"/>
      <c r="D68" s="364"/>
      <c r="E68" s="18"/>
      <c r="F68" s="18">
        <v>0.54</v>
      </c>
      <c r="G68" s="28"/>
      <c r="H68" s="29"/>
    </row>
    <row r="69" spans="1:8" ht="13.5">
      <c r="A69" s="30">
        <v>10</v>
      </c>
      <c r="B69" s="361" t="s">
        <v>4</v>
      </c>
      <c r="C69" s="361"/>
      <c r="D69" s="362"/>
      <c r="E69" s="362"/>
      <c r="F69" s="362"/>
      <c r="G69" s="28"/>
      <c r="H69" s="29"/>
    </row>
    <row r="70" spans="1:8" ht="12.75">
      <c r="A70" s="19" t="s">
        <v>136</v>
      </c>
      <c r="B70" s="11" t="s">
        <v>152</v>
      </c>
      <c r="C70" s="15" t="s">
        <v>72</v>
      </c>
      <c r="D70" s="12" t="s">
        <v>47</v>
      </c>
      <c r="E70" s="13"/>
      <c r="F70" s="13"/>
      <c r="G70" s="28"/>
      <c r="H70" s="29"/>
    </row>
    <row r="71" spans="1:8" ht="12.75">
      <c r="A71" s="19" t="s">
        <v>139</v>
      </c>
      <c r="B71" s="11" t="s">
        <v>154</v>
      </c>
      <c r="C71" s="15" t="s">
        <v>72</v>
      </c>
      <c r="D71" s="12" t="s">
        <v>47</v>
      </c>
      <c r="E71" s="13"/>
      <c r="F71" s="13"/>
      <c r="G71" s="28"/>
      <c r="H71" s="29"/>
    </row>
    <row r="72" spans="1:8" ht="22.5">
      <c r="A72" s="19" t="s">
        <v>204</v>
      </c>
      <c r="B72" s="11" t="s">
        <v>155</v>
      </c>
      <c r="C72" s="15" t="s">
        <v>72</v>
      </c>
      <c r="D72" s="12" t="s">
        <v>47</v>
      </c>
      <c r="E72" s="13"/>
      <c r="F72" s="13"/>
      <c r="G72" s="28"/>
      <c r="H72" s="29"/>
    </row>
    <row r="73" spans="1:8" ht="22.5">
      <c r="A73" s="19" t="s">
        <v>205</v>
      </c>
      <c r="B73" s="11" t="s">
        <v>156</v>
      </c>
      <c r="C73" s="15" t="s">
        <v>72</v>
      </c>
      <c r="D73" s="12" t="s">
        <v>47</v>
      </c>
      <c r="E73" s="13"/>
      <c r="F73" s="13"/>
      <c r="G73" s="28"/>
      <c r="H73" s="29"/>
    </row>
    <row r="74" spans="1:8" ht="22.5">
      <c r="A74" s="19" t="s">
        <v>206</v>
      </c>
      <c r="B74" s="11" t="s">
        <v>157</v>
      </c>
      <c r="C74" s="15" t="s">
        <v>72</v>
      </c>
      <c r="D74" s="12" t="s">
        <v>47</v>
      </c>
      <c r="E74" s="13"/>
      <c r="F74" s="13"/>
      <c r="G74" s="28"/>
      <c r="H74" s="29"/>
    </row>
    <row r="75" spans="1:8" ht="22.5">
      <c r="A75" s="19" t="s">
        <v>207</v>
      </c>
      <c r="B75" s="11" t="s">
        <v>158</v>
      </c>
      <c r="C75" s="15" t="s">
        <v>72</v>
      </c>
      <c r="D75" s="12" t="s">
        <v>47</v>
      </c>
      <c r="E75" s="13"/>
      <c r="F75" s="13"/>
      <c r="G75" s="28"/>
      <c r="H75" s="29"/>
    </row>
    <row r="76" spans="1:8" ht="22.5">
      <c r="A76" s="19" t="s">
        <v>208</v>
      </c>
      <c r="B76" s="11" t="s">
        <v>159</v>
      </c>
      <c r="C76" s="15" t="s">
        <v>72</v>
      </c>
      <c r="D76" s="12" t="s">
        <v>47</v>
      </c>
      <c r="E76" s="13"/>
      <c r="F76" s="13"/>
      <c r="G76" s="28"/>
      <c r="H76" s="29"/>
    </row>
    <row r="77" spans="1:8" ht="12.75">
      <c r="A77" s="19" t="s">
        <v>209</v>
      </c>
      <c r="B77" s="11" t="s">
        <v>160</v>
      </c>
      <c r="C77" s="15" t="s">
        <v>72</v>
      </c>
      <c r="D77" s="12" t="s">
        <v>47</v>
      </c>
      <c r="E77" s="13"/>
      <c r="F77" s="13"/>
      <c r="G77" s="28"/>
      <c r="H77" s="29"/>
    </row>
    <row r="78" spans="1:8" ht="12.75">
      <c r="A78" s="19" t="s">
        <v>210</v>
      </c>
      <c r="B78" s="11" t="s">
        <v>161</v>
      </c>
      <c r="C78" s="15" t="s">
        <v>72</v>
      </c>
      <c r="D78" s="12" t="s">
        <v>47</v>
      </c>
      <c r="E78" s="13"/>
      <c r="F78" s="13"/>
      <c r="G78" s="28"/>
      <c r="H78" s="29"/>
    </row>
    <row r="79" spans="1:8" ht="22.5">
      <c r="A79" s="19" t="s">
        <v>211</v>
      </c>
      <c r="B79" s="11" t="s">
        <v>162</v>
      </c>
      <c r="C79" s="15" t="s">
        <v>72</v>
      </c>
      <c r="D79" s="12" t="s">
        <v>47</v>
      </c>
      <c r="E79" s="13"/>
      <c r="F79" s="13"/>
      <c r="G79" s="28"/>
      <c r="H79" s="29"/>
    </row>
    <row r="80" spans="1:8" ht="22.5">
      <c r="A80" s="19" t="s">
        <v>212</v>
      </c>
      <c r="B80" s="11" t="s">
        <v>233</v>
      </c>
      <c r="C80" s="15" t="s">
        <v>72</v>
      </c>
      <c r="D80" s="12" t="s">
        <v>47</v>
      </c>
      <c r="E80" s="13"/>
      <c r="F80" s="13"/>
      <c r="G80" s="28"/>
      <c r="H80" s="29"/>
    </row>
    <row r="81" spans="1:8" ht="22.5">
      <c r="A81" s="19" t="s">
        <v>213</v>
      </c>
      <c r="B81" s="11" t="s">
        <v>163</v>
      </c>
      <c r="C81" s="15" t="s">
        <v>72</v>
      </c>
      <c r="D81" s="12" t="s">
        <v>47</v>
      </c>
      <c r="E81" s="13"/>
      <c r="F81" s="13"/>
      <c r="G81" s="28"/>
      <c r="H81" s="29"/>
    </row>
    <row r="82" spans="1:8" ht="15.75" customHeight="1">
      <c r="A82" s="16" t="s">
        <v>214</v>
      </c>
      <c r="B82" s="365" t="s">
        <v>106</v>
      </c>
      <c r="C82" s="364"/>
      <c r="D82" s="364"/>
      <c r="E82" s="37"/>
      <c r="F82" s="18">
        <v>1.33</v>
      </c>
      <c r="G82" s="28"/>
      <c r="H82" s="29"/>
    </row>
    <row r="83" spans="1:8" ht="15.75" customHeight="1">
      <c r="A83" s="9">
        <v>11</v>
      </c>
      <c r="B83" s="361" t="s">
        <v>6</v>
      </c>
      <c r="C83" s="361"/>
      <c r="D83" s="362"/>
      <c r="E83" s="362"/>
      <c r="F83" s="362"/>
      <c r="G83" s="28"/>
      <c r="H83" s="29"/>
    </row>
    <row r="84" spans="1:8" ht="26.25" customHeight="1">
      <c r="A84" s="24" t="s">
        <v>140</v>
      </c>
      <c r="B84" s="25" t="s">
        <v>238</v>
      </c>
      <c r="C84" s="15" t="s">
        <v>72</v>
      </c>
      <c r="D84" s="12" t="s">
        <v>47</v>
      </c>
      <c r="E84" s="38"/>
      <c r="F84" s="27">
        <v>0</v>
      </c>
      <c r="G84" s="28"/>
      <c r="H84" s="29"/>
    </row>
    <row r="85" spans="1:8" ht="15.75" customHeight="1">
      <c r="A85" s="16" t="s">
        <v>142</v>
      </c>
      <c r="B85" s="365" t="s">
        <v>106</v>
      </c>
      <c r="C85" s="364"/>
      <c r="D85" s="364"/>
      <c r="E85" s="37"/>
      <c r="F85" s="18">
        <v>0.31</v>
      </c>
      <c r="G85" s="28"/>
      <c r="H85" s="29"/>
    </row>
    <row r="86" spans="1:8" ht="13.5">
      <c r="A86" s="9">
        <v>12</v>
      </c>
      <c r="B86" s="361" t="s">
        <v>168</v>
      </c>
      <c r="C86" s="361"/>
      <c r="D86" s="362"/>
      <c r="E86" s="362"/>
      <c r="F86" s="362"/>
      <c r="G86" s="28"/>
      <c r="H86" s="29"/>
    </row>
    <row r="87" spans="1:8" ht="22.5">
      <c r="A87" s="24" t="s">
        <v>143</v>
      </c>
      <c r="B87" s="25" t="s">
        <v>239</v>
      </c>
      <c r="C87" s="15" t="s">
        <v>72</v>
      </c>
      <c r="D87" s="12" t="s">
        <v>47</v>
      </c>
      <c r="E87" s="38"/>
      <c r="F87" s="27"/>
      <c r="G87" s="28"/>
      <c r="H87" s="29"/>
    </row>
    <row r="88" spans="1:8" ht="12.75">
      <c r="A88" s="16" t="s">
        <v>145</v>
      </c>
      <c r="B88" s="365" t="s">
        <v>106</v>
      </c>
      <c r="C88" s="364"/>
      <c r="D88" s="364"/>
      <c r="E88" s="37"/>
      <c r="F88" s="18">
        <v>0.5</v>
      </c>
      <c r="G88" s="28"/>
      <c r="H88" s="29"/>
    </row>
    <row r="89" spans="1:8" ht="13.5">
      <c r="A89" s="9">
        <v>13</v>
      </c>
      <c r="B89" s="361" t="s">
        <v>7</v>
      </c>
      <c r="C89" s="361"/>
      <c r="D89" s="362"/>
      <c r="E89" s="362"/>
      <c r="F89" s="362"/>
      <c r="G89" s="28"/>
      <c r="H89" s="29"/>
    </row>
    <row r="90" spans="1:8" ht="22.5">
      <c r="A90" s="24" t="s">
        <v>151</v>
      </c>
      <c r="B90" s="25" t="s">
        <v>240</v>
      </c>
      <c r="C90" s="15" t="s">
        <v>72</v>
      </c>
      <c r="D90" s="12" t="s">
        <v>47</v>
      </c>
      <c r="E90" s="38"/>
      <c r="F90" s="27"/>
      <c r="G90" s="28"/>
      <c r="H90" s="29"/>
    </row>
    <row r="91" spans="1:8" ht="12.75">
      <c r="A91" s="16" t="s">
        <v>153</v>
      </c>
      <c r="B91" s="365" t="s">
        <v>106</v>
      </c>
      <c r="C91" s="364"/>
      <c r="D91" s="364"/>
      <c r="E91" s="37"/>
      <c r="F91" s="18">
        <v>0.7</v>
      </c>
      <c r="G91" s="28"/>
      <c r="H91" s="29"/>
    </row>
    <row r="92" spans="1:8" ht="13.5">
      <c r="A92" s="30">
        <v>14</v>
      </c>
      <c r="B92" s="361" t="s">
        <v>173</v>
      </c>
      <c r="C92" s="361"/>
      <c r="D92" s="362"/>
      <c r="E92" s="362"/>
      <c r="F92" s="362"/>
      <c r="G92" s="28"/>
      <c r="H92" s="29"/>
    </row>
    <row r="93" spans="1:8" ht="12.75">
      <c r="A93" s="24" t="s">
        <v>164</v>
      </c>
      <c r="B93" s="25" t="s">
        <v>175</v>
      </c>
      <c r="C93" s="15" t="s">
        <v>72</v>
      </c>
      <c r="D93" s="12" t="s">
        <v>47</v>
      </c>
      <c r="E93" s="38"/>
      <c r="F93" s="27">
        <v>0</v>
      </c>
      <c r="G93" s="28"/>
      <c r="H93" s="29"/>
    </row>
    <row r="94" spans="1:8" ht="12.75">
      <c r="A94" s="16" t="s">
        <v>165</v>
      </c>
      <c r="B94" s="365" t="s">
        <v>106</v>
      </c>
      <c r="C94" s="364"/>
      <c r="D94" s="364"/>
      <c r="E94" s="37"/>
      <c r="F94" s="18">
        <v>0.7</v>
      </c>
      <c r="G94" s="28"/>
      <c r="H94" s="29"/>
    </row>
    <row r="95" spans="1:8" ht="13.5">
      <c r="A95" s="30">
        <v>15</v>
      </c>
      <c r="B95" s="361" t="s">
        <v>177</v>
      </c>
      <c r="C95" s="361"/>
      <c r="D95" s="362"/>
      <c r="E95" s="362"/>
      <c r="F95" s="362"/>
      <c r="G95" s="28"/>
      <c r="H95" s="29"/>
    </row>
    <row r="96" spans="1:8" ht="22.5">
      <c r="A96" s="39" t="s">
        <v>166</v>
      </c>
      <c r="B96" s="14" t="s">
        <v>179</v>
      </c>
      <c r="C96" s="15" t="s">
        <v>97</v>
      </c>
      <c r="D96" s="12" t="s">
        <v>47</v>
      </c>
      <c r="E96" s="13" t="e">
        <f>#REF!*#REF!</f>
        <v>#REF!</v>
      </c>
      <c r="F96" s="13"/>
      <c r="G96" s="28"/>
      <c r="H96" s="29"/>
    </row>
    <row r="97" spans="1:8" ht="22.5">
      <c r="A97" s="39" t="s">
        <v>167</v>
      </c>
      <c r="B97" s="14" t="s">
        <v>181</v>
      </c>
      <c r="C97" s="15" t="s">
        <v>97</v>
      </c>
      <c r="D97" s="12" t="s">
        <v>47</v>
      </c>
      <c r="E97" s="13" t="e">
        <f>#REF!*#REF!</f>
        <v>#REF!</v>
      </c>
      <c r="F97" s="13"/>
      <c r="G97" s="28"/>
      <c r="H97" s="29"/>
    </row>
    <row r="98" spans="1:8" ht="12.75">
      <c r="A98" s="40" t="s">
        <v>215</v>
      </c>
      <c r="B98" s="365" t="s">
        <v>106</v>
      </c>
      <c r="C98" s="364"/>
      <c r="D98" s="364"/>
      <c r="E98" s="37"/>
      <c r="F98" s="18">
        <v>6</v>
      </c>
      <c r="G98" s="28"/>
      <c r="H98" s="29"/>
    </row>
    <row r="99" spans="1:8" ht="13.5">
      <c r="A99" s="41" t="s">
        <v>10</v>
      </c>
      <c r="B99" s="366" t="s">
        <v>183</v>
      </c>
      <c r="C99" s="367"/>
      <c r="D99" s="367"/>
      <c r="E99" s="367"/>
      <c r="F99" s="367"/>
      <c r="G99" s="28"/>
      <c r="H99" s="29"/>
    </row>
    <row r="100" spans="1:8" ht="22.5">
      <c r="A100" s="42" t="s">
        <v>169</v>
      </c>
      <c r="B100" s="25" t="s">
        <v>185</v>
      </c>
      <c r="C100" s="15" t="s">
        <v>14</v>
      </c>
      <c r="D100" s="12" t="s">
        <v>47</v>
      </c>
      <c r="E100" s="38"/>
      <c r="F100" s="27"/>
      <c r="G100" s="28"/>
      <c r="H100" s="29"/>
    </row>
    <row r="101" spans="1:8" ht="22.5">
      <c r="A101" s="42" t="s">
        <v>170</v>
      </c>
      <c r="B101" s="25" t="s">
        <v>187</v>
      </c>
      <c r="C101" s="15" t="s">
        <v>188</v>
      </c>
      <c r="D101" s="12" t="s">
        <v>47</v>
      </c>
      <c r="E101" s="38"/>
      <c r="F101" s="27"/>
      <c r="G101" s="28"/>
      <c r="H101" s="29"/>
    </row>
    <row r="102" spans="1:8" ht="12.75">
      <c r="A102" s="40" t="s">
        <v>216</v>
      </c>
      <c r="B102" s="365" t="s">
        <v>106</v>
      </c>
      <c r="C102" s="364"/>
      <c r="D102" s="364"/>
      <c r="E102" s="37"/>
      <c r="F102" s="18">
        <v>3.9</v>
      </c>
      <c r="G102" s="28"/>
      <c r="H102" s="29"/>
    </row>
    <row r="103" spans="1:8" ht="13.5">
      <c r="A103" s="41" t="s">
        <v>3</v>
      </c>
      <c r="B103" s="361" t="s">
        <v>22</v>
      </c>
      <c r="C103" s="361"/>
      <c r="D103" s="362"/>
      <c r="E103" s="362"/>
      <c r="F103" s="362"/>
      <c r="G103" s="28"/>
      <c r="H103" s="29"/>
    </row>
    <row r="104" spans="1:8" ht="22.5">
      <c r="A104" s="42" t="s">
        <v>171</v>
      </c>
      <c r="B104" s="25" t="s">
        <v>190</v>
      </c>
      <c r="C104" s="11" t="s">
        <v>72</v>
      </c>
      <c r="D104" s="26"/>
      <c r="E104" s="38"/>
      <c r="F104" s="27">
        <v>0</v>
      </c>
      <c r="G104" s="28"/>
      <c r="H104" s="29"/>
    </row>
    <row r="105" spans="1:6" ht="12.75">
      <c r="A105" s="53" t="s">
        <v>172</v>
      </c>
      <c r="B105" s="365" t="s">
        <v>106</v>
      </c>
      <c r="C105" s="364"/>
      <c r="D105" s="364"/>
      <c r="E105" s="37"/>
      <c r="F105" s="18">
        <v>0.12</v>
      </c>
    </row>
    <row r="106" spans="1:6" ht="15" customHeight="1">
      <c r="A106" s="54">
        <v>18</v>
      </c>
      <c r="B106" s="373" t="s">
        <v>192</v>
      </c>
      <c r="C106" s="373"/>
      <c r="D106" s="374"/>
      <c r="E106" s="374"/>
      <c r="F106" s="374"/>
    </row>
    <row r="107" spans="1:6" ht="12.75" customHeight="1">
      <c r="A107" s="55" t="s">
        <v>174</v>
      </c>
      <c r="B107" s="62" t="s">
        <v>196</v>
      </c>
      <c r="C107" s="375" t="s">
        <v>236</v>
      </c>
      <c r="D107" s="48" t="s">
        <v>193</v>
      </c>
      <c r="E107" s="49" t="e">
        <f>#REF!*#REF!</f>
        <v>#REF!</v>
      </c>
      <c r="F107" s="49" t="s">
        <v>198</v>
      </c>
    </row>
    <row r="108" spans="1:6" ht="72" customHeight="1">
      <c r="A108" s="55" t="s">
        <v>176</v>
      </c>
      <c r="B108" s="62" t="s">
        <v>195</v>
      </c>
      <c r="C108" s="376"/>
      <c r="D108" s="48" t="s">
        <v>193</v>
      </c>
      <c r="E108" s="49"/>
      <c r="F108" s="50" t="s">
        <v>197</v>
      </c>
    </row>
    <row r="109" spans="1:6" ht="15.75" thickBot="1">
      <c r="A109" s="56" t="s">
        <v>217</v>
      </c>
      <c r="B109" s="377" t="s">
        <v>106</v>
      </c>
      <c r="C109" s="378"/>
      <c r="D109" s="378"/>
      <c r="E109" s="51"/>
      <c r="F109" s="52" t="s">
        <v>194</v>
      </c>
    </row>
    <row r="110" spans="1:6" ht="27" customHeight="1">
      <c r="A110" s="379" t="s">
        <v>234</v>
      </c>
      <c r="B110" s="380"/>
      <c r="C110" s="380"/>
      <c r="D110" s="380"/>
      <c r="E110" s="380"/>
      <c r="F110" s="380"/>
    </row>
    <row r="111" spans="1:6" ht="13.5">
      <c r="A111" s="9">
        <v>19</v>
      </c>
      <c r="B111" s="60" t="s">
        <v>13</v>
      </c>
      <c r="C111" s="60"/>
      <c r="D111" s="61"/>
      <c r="E111" s="61"/>
      <c r="F111" s="61"/>
    </row>
    <row r="112" spans="1:6" ht="22.5" hidden="1">
      <c r="A112" s="19" t="s">
        <v>178</v>
      </c>
      <c r="B112" s="11" t="s">
        <v>102</v>
      </c>
      <c r="C112" s="11" t="s">
        <v>2</v>
      </c>
      <c r="D112" s="12" t="s">
        <v>47</v>
      </c>
      <c r="E112" s="20" t="e">
        <f>#REF!*#REF!</f>
        <v>#REF!</v>
      </c>
      <c r="F112" s="13"/>
    </row>
    <row r="113" spans="1:6" ht="12.75" hidden="1">
      <c r="A113" s="19" t="s">
        <v>180</v>
      </c>
      <c r="B113" s="11" t="s">
        <v>20</v>
      </c>
      <c r="C113" s="11" t="s">
        <v>72</v>
      </c>
      <c r="D113" s="12" t="s">
        <v>47</v>
      </c>
      <c r="E113" s="20" t="e">
        <f>#REF!*#REF!</f>
        <v>#REF!</v>
      </c>
      <c r="F113" s="13"/>
    </row>
    <row r="114" spans="1:6" ht="22.5" hidden="1">
      <c r="A114" s="19" t="s">
        <v>182</v>
      </c>
      <c r="B114" s="21" t="s">
        <v>103</v>
      </c>
      <c r="C114" s="11" t="s">
        <v>18</v>
      </c>
      <c r="D114" s="12" t="s">
        <v>47</v>
      </c>
      <c r="E114" s="20" t="e">
        <f>#REF!*#REF!</f>
        <v>#REF!</v>
      </c>
      <c r="F114" s="13"/>
    </row>
    <row r="115" spans="1:6" ht="12.75" hidden="1">
      <c r="A115" s="19" t="s">
        <v>218</v>
      </c>
      <c r="B115" s="22" t="s">
        <v>17</v>
      </c>
      <c r="C115" s="11" t="s">
        <v>18</v>
      </c>
      <c r="D115" s="12" t="s">
        <v>47</v>
      </c>
      <c r="E115" s="20" t="e">
        <f>#REF!*#REF!</f>
        <v>#REF!</v>
      </c>
      <c r="F115" s="13"/>
    </row>
    <row r="116" spans="1:6" ht="22.5" hidden="1">
      <c r="A116" s="19" t="s">
        <v>219</v>
      </c>
      <c r="B116" s="22" t="s">
        <v>104</v>
      </c>
      <c r="C116" s="11" t="s">
        <v>14</v>
      </c>
      <c r="D116" s="12" t="s">
        <v>47</v>
      </c>
      <c r="E116" s="20" t="e">
        <f>#REF!*#REF!</f>
        <v>#REF!</v>
      </c>
      <c r="F116" s="13"/>
    </row>
    <row r="117" spans="1:6" ht="22.5" hidden="1">
      <c r="A117" s="19" t="s">
        <v>220</v>
      </c>
      <c r="B117" s="11" t="s">
        <v>105</v>
      </c>
      <c r="C117" s="11" t="s">
        <v>18</v>
      </c>
      <c r="D117" s="12" t="s">
        <v>47</v>
      </c>
      <c r="E117" s="20" t="e">
        <f>#REF!*#REF!</f>
        <v>#REF!</v>
      </c>
      <c r="F117" s="13"/>
    </row>
    <row r="118" spans="1:6" ht="15" customHeight="1">
      <c r="A118" s="16" t="s">
        <v>221</v>
      </c>
      <c r="B118" s="381" t="s">
        <v>106</v>
      </c>
      <c r="C118" s="382"/>
      <c r="D118" s="383"/>
      <c r="E118" s="17"/>
      <c r="F118" s="18">
        <v>7.45</v>
      </c>
    </row>
    <row r="119" spans="1:6" ht="27">
      <c r="A119" s="9">
        <v>20</v>
      </c>
      <c r="B119" s="60" t="s">
        <v>199</v>
      </c>
      <c r="C119" s="60"/>
      <c r="D119" s="61"/>
      <c r="E119" s="61"/>
      <c r="F119" s="61"/>
    </row>
    <row r="120" spans="1:6" ht="22.5" hidden="1">
      <c r="A120" s="19" t="s">
        <v>184</v>
      </c>
      <c r="B120" s="11" t="s">
        <v>231</v>
      </c>
      <c r="C120" s="11" t="s">
        <v>72</v>
      </c>
      <c r="D120" s="12" t="s">
        <v>47</v>
      </c>
      <c r="E120" s="20" t="e">
        <f>#REF!*#REF!</f>
        <v>#REF!</v>
      </c>
      <c r="F120" s="13"/>
    </row>
    <row r="121" spans="1:6" ht="22.5" hidden="1">
      <c r="A121" s="19" t="s">
        <v>186</v>
      </c>
      <c r="B121" s="11" t="s">
        <v>25</v>
      </c>
      <c r="C121" s="11" t="s">
        <v>107</v>
      </c>
      <c r="D121" s="12" t="s">
        <v>47</v>
      </c>
      <c r="E121" s="20" t="e">
        <f>#REF!*#REF!</f>
        <v>#REF!</v>
      </c>
      <c r="F121" s="23"/>
    </row>
    <row r="122" spans="1:6" ht="22.5" hidden="1">
      <c r="A122" s="19" t="s">
        <v>189</v>
      </c>
      <c r="B122" s="11" t="s">
        <v>108</v>
      </c>
      <c r="C122" s="11" t="s">
        <v>107</v>
      </c>
      <c r="D122" s="12" t="s">
        <v>47</v>
      </c>
      <c r="E122" s="20" t="e">
        <f>#REF!*#REF!</f>
        <v>#REF!</v>
      </c>
      <c r="F122" s="13"/>
    </row>
    <row r="123" spans="1:6" ht="12.75" hidden="1">
      <c r="A123" s="19" t="s">
        <v>222</v>
      </c>
      <c r="B123" s="11" t="s">
        <v>28</v>
      </c>
      <c r="C123" s="15" t="s">
        <v>72</v>
      </c>
      <c r="D123" s="12" t="s">
        <v>47</v>
      </c>
      <c r="E123" s="20" t="e">
        <f>#REF!*#REF!</f>
        <v>#REF!</v>
      </c>
      <c r="F123" s="13"/>
    </row>
    <row r="124" spans="1:6" ht="22.5" hidden="1">
      <c r="A124" s="19" t="s">
        <v>223</v>
      </c>
      <c r="B124" s="11" t="s">
        <v>109</v>
      </c>
      <c r="C124" s="15" t="s">
        <v>72</v>
      </c>
      <c r="D124" s="12" t="s">
        <v>47</v>
      </c>
      <c r="E124" s="20" t="e">
        <f>#REF!*#REF!</f>
        <v>#REF!</v>
      </c>
      <c r="F124" s="13"/>
    </row>
    <row r="125" spans="1:6" ht="22.5" hidden="1">
      <c r="A125" s="19" t="s">
        <v>224</v>
      </c>
      <c r="B125" s="11" t="s">
        <v>110</v>
      </c>
      <c r="C125" s="15" t="s">
        <v>107</v>
      </c>
      <c r="D125" s="12" t="s">
        <v>47</v>
      </c>
      <c r="E125" s="20" t="e">
        <f>#REF!*#REF!</f>
        <v>#REF!</v>
      </c>
      <c r="F125" s="13"/>
    </row>
    <row r="126" spans="1:6" ht="13.5" customHeight="1" hidden="1">
      <c r="A126" s="19" t="s">
        <v>225</v>
      </c>
      <c r="B126" s="11" t="s">
        <v>29</v>
      </c>
      <c r="C126" s="15" t="s">
        <v>72</v>
      </c>
      <c r="D126" s="12" t="s">
        <v>47</v>
      </c>
      <c r="E126" s="20"/>
      <c r="F126" s="13"/>
    </row>
    <row r="127" spans="1:6" ht="15.75" customHeight="1" thickBot="1">
      <c r="A127" s="57" t="s">
        <v>226</v>
      </c>
      <c r="B127" s="368" t="s">
        <v>106</v>
      </c>
      <c r="C127" s="369"/>
      <c r="D127" s="370"/>
      <c r="E127" s="58"/>
      <c r="F127" s="59">
        <v>8.89</v>
      </c>
    </row>
    <row r="128" spans="1:6" ht="12.75">
      <c r="A128" s="371" t="s">
        <v>191</v>
      </c>
      <c r="B128" s="372"/>
      <c r="C128" s="372"/>
      <c r="D128" s="372"/>
      <c r="E128" s="43" t="e">
        <f>#REF!+#REF!+#REF!+#REF!+#REF!+#REF!+#REF!+E61+#REF!+E69+#REF!</f>
        <v>#REF!</v>
      </c>
      <c r="F128" s="44">
        <f>F31+F36+F43+F51+F54+F57+F60+F68+F82+F88+F91+F94+F98+F102+F105+F118+F127+F85+F47</f>
        <v>52.15</v>
      </c>
    </row>
    <row r="129" spans="1:6" ht="12.75">
      <c r="A129" s="371" t="s">
        <v>227</v>
      </c>
      <c r="B129" s="372"/>
      <c r="C129" s="372"/>
      <c r="D129" s="372"/>
      <c r="E129" s="43"/>
      <c r="F129" s="44">
        <f>F128-F127-F118</f>
        <v>35.809999999999995</v>
      </c>
    </row>
    <row r="131" spans="2:6" ht="12.75">
      <c r="B131" s="45"/>
      <c r="C131" s="46"/>
      <c r="D131" s="46"/>
      <c r="E131" s="46"/>
      <c r="F131" s="46"/>
    </row>
  </sheetData>
  <sheetProtection/>
  <mergeCells count="46">
    <mergeCell ref="A2:C2"/>
    <mergeCell ref="D2:F2"/>
    <mergeCell ref="D3:F3"/>
    <mergeCell ref="B5:F5"/>
    <mergeCell ref="B31:D31"/>
    <mergeCell ref="B32:F32"/>
    <mergeCell ref="B36:D36"/>
    <mergeCell ref="B37:F37"/>
    <mergeCell ref="B43:D43"/>
    <mergeCell ref="B44:F44"/>
    <mergeCell ref="B47:D47"/>
    <mergeCell ref="B48:F48"/>
    <mergeCell ref="B51:D51"/>
    <mergeCell ref="B52:F52"/>
    <mergeCell ref="B54:D54"/>
    <mergeCell ref="B55:F55"/>
    <mergeCell ref="B57:D57"/>
    <mergeCell ref="B58:F58"/>
    <mergeCell ref="B60:D60"/>
    <mergeCell ref="B61:F61"/>
    <mergeCell ref="B68:D68"/>
    <mergeCell ref="B69:F69"/>
    <mergeCell ref="B82:D82"/>
    <mergeCell ref="B83:F83"/>
    <mergeCell ref="B85:D85"/>
    <mergeCell ref="B86:F86"/>
    <mergeCell ref="B88:D88"/>
    <mergeCell ref="B89:F89"/>
    <mergeCell ref="B91:D91"/>
    <mergeCell ref="B92:F92"/>
    <mergeCell ref="B94:D94"/>
    <mergeCell ref="B95:F95"/>
    <mergeCell ref="B98:D98"/>
    <mergeCell ref="B99:F99"/>
    <mergeCell ref="B102:D102"/>
    <mergeCell ref="B103:F103"/>
    <mergeCell ref="A1:B1"/>
    <mergeCell ref="B127:D127"/>
    <mergeCell ref="A128:D128"/>
    <mergeCell ref="A129:D129"/>
    <mergeCell ref="B105:D105"/>
    <mergeCell ref="B106:F106"/>
    <mergeCell ref="C107:C108"/>
    <mergeCell ref="B109:D109"/>
    <mergeCell ref="A110:F110"/>
    <mergeCell ref="B118:D118"/>
  </mergeCells>
  <hyperlinks>
    <hyperlink ref="A1" location="ЖИЛРЕМСЕРВИС!A1" display="← вернуться назад"/>
  </hyperlink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0"/>
  <sheetViews>
    <sheetView zoomScalePageLayoutView="0" workbookViewId="0" topLeftCell="A1">
      <selection activeCell="A1" sqref="A1:B1"/>
    </sheetView>
  </sheetViews>
  <sheetFormatPr defaultColWidth="9.140625" defaultRowHeight="15" outlineLevelRow="1"/>
  <cols>
    <col min="1" max="1" width="5.140625" style="1" customWidth="1"/>
    <col min="2" max="2" width="37.28125" style="1" customWidth="1"/>
    <col min="3" max="3" width="20.8515625" style="1" customWidth="1"/>
    <col min="4" max="4" width="12.00390625" style="1" customWidth="1"/>
    <col min="5" max="5" width="0" style="1" hidden="1" customWidth="1"/>
    <col min="6" max="6" width="20.7109375" style="1" customWidth="1"/>
    <col min="7" max="16384" width="9.140625" style="1" customWidth="1"/>
  </cols>
  <sheetData>
    <row r="1" spans="1:2" ht="13.5" thickBot="1">
      <c r="A1" s="353" t="s">
        <v>286</v>
      </c>
      <c r="B1" s="353"/>
    </row>
    <row r="2" spans="1:6" ht="45" customHeight="1" thickBot="1">
      <c r="A2" s="354" t="s">
        <v>36</v>
      </c>
      <c r="B2" s="354"/>
      <c r="C2" s="354"/>
      <c r="D2" s="355" t="s">
        <v>250</v>
      </c>
      <c r="E2" s="356"/>
      <c r="F2" s="357"/>
    </row>
    <row r="3" spans="1:6" ht="31.5">
      <c r="A3" s="2"/>
      <c r="B3" s="2" t="s">
        <v>241</v>
      </c>
      <c r="C3" s="3" t="s">
        <v>37</v>
      </c>
      <c r="D3" s="358">
        <v>507.1</v>
      </c>
      <c r="E3" s="359"/>
      <c r="F3" s="360"/>
    </row>
    <row r="4" spans="1:6" ht="13.5" thickBot="1">
      <c r="A4" s="4"/>
      <c r="B4" s="4"/>
      <c r="C4" s="4"/>
      <c r="D4" s="65"/>
      <c r="E4" s="65"/>
      <c r="F4" s="65"/>
    </row>
    <row r="5" spans="1:6" ht="38.25">
      <c r="A5" s="6" t="s">
        <v>0</v>
      </c>
      <c r="B5" s="7" t="s">
        <v>38</v>
      </c>
      <c r="C5" s="7" t="s">
        <v>39</v>
      </c>
      <c r="D5" s="7" t="s">
        <v>40</v>
      </c>
      <c r="E5" s="7" t="s">
        <v>41</v>
      </c>
      <c r="F5" s="8" t="s">
        <v>42</v>
      </c>
    </row>
    <row r="6" spans="1:6" ht="13.5">
      <c r="A6" s="9">
        <v>1</v>
      </c>
      <c r="B6" s="361" t="s">
        <v>43</v>
      </c>
      <c r="C6" s="361"/>
      <c r="D6" s="362"/>
      <c r="E6" s="362"/>
      <c r="F6" s="362"/>
    </row>
    <row r="7" spans="1:6" ht="45" customHeight="1" hidden="1" outlineLevel="1">
      <c r="A7" s="10" t="s">
        <v>44</v>
      </c>
      <c r="B7" s="11" t="s">
        <v>45</v>
      </c>
      <c r="C7" s="11" t="s">
        <v>46</v>
      </c>
      <c r="D7" s="12" t="s">
        <v>47</v>
      </c>
      <c r="E7" s="13" t="e">
        <f>#REF!*#REF!</f>
        <v>#REF!</v>
      </c>
      <c r="F7" s="13">
        <v>3.417033205045888</v>
      </c>
    </row>
    <row r="8" spans="1:6" ht="12.75" customHeight="1" hidden="1" outlineLevel="1">
      <c r="A8" s="10" t="s">
        <v>48</v>
      </c>
      <c r="B8" s="11" t="s">
        <v>49</v>
      </c>
      <c r="C8" s="11" t="s">
        <v>46</v>
      </c>
      <c r="D8" s="12" t="s">
        <v>47</v>
      </c>
      <c r="E8" s="13" t="e">
        <f>#REF!*#REF!</f>
        <v>#REF!</v>
      </c>
      <c r="F8" s="13">
        <v>0.9241033196036051</v>
      </c>
    </row>
    <row r="9" spans="1:6" ht="22.5" customHeight="1" hidden="1" outlineLevel="1">
      <c r="A9" s="10" t="s">
        <v>50</v>
      </c>
      <c r="B9" s="11" t="s">
        <v>51</v>
      </c>
      <c r="C9" s="11" t="s">
        <v>46</v>
      </c>
      <c r="D9" s="12" t="s">
        <v>47</v>
      </c>
      <c r="E9" s="13" t="e">
        <f>#REF!*#REF!</f>
        <v>#REF!</v>
      </c>
      <c r="F9" s="13">
        <v>2.98721770755584</v>
      </c>
    </row>
    <row r="10" spans="1:6" ht="22.5" customHeight="1" hidden="1" outlineLevel="1">
      <c r="A10" s="10" t="s">
        <v>52</v>
      </c>
      <c r="B10" s="11" t="s">
        <v>53</v>
      </c>
      <c r="C10" s="11" t="s">
        <v>54</v>
      </c>
      <c r="D10" s="12" t="s">
        <v>47</v>
      </c>
      <c r="E10" s="13" t="e">
        <f>#REF!*#REF!</f>
        <v>#REF!</v>
      </c>
      <c r="F10" s="13">
        <v>0.2149077487450244</v>
      </c>
    </row>
    <row r="11" spans="1:6" ht="12.75" customHeight="1" hidden="1" outlineLevel="1">
      <c r="A11" s="10" t="s">
        <v>55</v>
      </c>
      <c r="B11" s="11" t="s">
        <v>56</v>
      </c>
      <c r="C11" s="11" t="s">
        <v>54</v>
      </c>
      <c r="D11" s="12" t="s">
        <v>47</v>
      </c>
      <c r="E11" s="13" t="e">
        <f>#REF!*#REF!</f>
        <v>#REF!</v>
      </c>
      <c r="F11" s="13">
        <v>0.02149077487450244</v>
      </c>
    </row>
    <row r="12" spans="1:6" ht="12.75" customHeight="1" hidden="1" outlineLevel="1">
      <c r="A12" s="10" t="s">
        <v>57</v>
      </c>
      <c r="B12" s="11" t="s">
        <v>58</v>
      </c>
      <c r="C12" s="11" t="s">
        <v>59</v>
      </c>
      <c r="D12" s="12" t="s">
        <v>47</v>
      </c>
      <c r="E12" s="13" t="e">
        <f>#REF!*#REF!</f>
        <v>#REF!</v>
      </c>
      <c r="F12" s="13">
        <v>0.2149077487450244</v>
      </c>
    </row>
    <row r="13" spans="1:6" ht="22.5" customHeight="1" hidden="1" outlineLevel="1">
      <c r="A13" s="10" t="s">
        <v>60</v>
      </c>
      <c r="B13" s="11" t="s">
        <v>61</v>
      </c>
      <c r="C13" s="11" t="s">
        <v>46</v>
      </c>
      <c r="D13" s="12" t="s">
        <v>47</v>
      </c>
      <c r="E13" s="13" t="e">
        <f>#REF!*#REF!</f>
        <v>#REF!</v>
      </c>
      <c r="F13" s="13">
        <v>0.7091955708585808</v>
      </c>
    </row>
    <row r="14" spans="1:6" ht="12.75" customHeight="1" hidden="1" outlineLevel="1">
      <c r="A14" s="10" t="s">
        <v>62</v>
      </c>
      <c r="B14" s="11" t="s">
        <v>63</v>
      </c>
      <c r="C14" s="11" t="s">
        <v>46</v>
      </c>
      <c r="D14" s="12" t="s">
        <v>47</v>
      </c>
      <c r="E14" s="13" t="e">
        <f>#REF!*#REF!</f>
        <v>#REF!</v>
      </c>
      <c r="F14" s="13">
        <v>0.6232324713605707</v>
      </c>
    </row>
    <row r="15" spans="1:6" ht="33.75" customHeight="1" hidden="1" outlineLevel="1">
      <c r="A15" s="10" t="s">
        <v>64</v>
      </c>
      <c r="B15" s="11" t="s">
        <v>65</v>
      </c>
      <c r="C15" s="11" t="s">
        <v>46</v>
      </c>
      <c r="D15" s="12" t="s">
        <v>47</v>
      </c>
      <c r="E15" s="13" t="e">
        <f>#REF!*#REF!</f>
        <v>#REF!</v>
      </c>
      <c r="F15" s="13">
        <v>0.9670848693526098</v>
      </c>
    </row>
    <row r="16" spans="1:6" ht="33.75" customHeight="1" hidden="1" outlineLevel="1">
      <c r="A16" s="10" t="s">
        <v>66</v>
      </c>
      <c r="B16" s="11" t="s">
        <v>67</v>
      </c>
      <c r="C16" s="11" t="s">
        <v>46</v>
      </c>
      <c r="D16" s="12" t="s">
        <v>47</v>
      </c>
      <c r="E16" s="13" t="e">
        <f>#REF!*#REF!</f>
        <v>#REF!</v>
      </c>
      <c r="F16" s="13">
        <v>0.9670848693526098</v>
      </c>
    </row>
    <row r="17" spans="1:6" ht="22.5" customHeight="1" hidden="1" outlineLevel="1">
      <c r="A17" s="10" t="s">
        <v>68</v>
      </c>
      <c r="B17" s="11" t="s">
        <v>69</v>
      </c>
      <c r="C17" s="11" t="s">
        <v>46</v>
      </c>
      <c r="D17" s="12" t="s">
        <v>47</v>
      </c>
      <c r="E17" s="13" t="e">
        <f>#REF!*#REF!</f>
        <v>#REF!</v>
      </c>
      <c r="F17" s="13">
        <v>0.47279704723905375</v>
      </c>
    </row>
    <row r="18" spans="1:6" ht="12.75" customHeight="1" hidden="1" outlineLevel="1">
      <c r="A18" s="10" t="s">
        <v>70</v>
      </c>
      <c r="B18" s="11" t="s">
        <v>71</v>
      </c>
      <c r="C18" s="11" t="s">
        <v>72</v>
      </c>
      <c r="D18" s="12" t="s">
        <v>47</v>
      </c>
      <c r="E18" s="13" t="e">
        <f>#REF!*#REF!</f>
        <v>#REF!</v>
      </c>
      <c r="F18" s="13">
        <v>0.08596309949800976</v>
      </c>
    </row>
    <row r="19" spans="1:6" ht="33.75" customHeight="1" hidden="1" outlineLevel="1">
      <c r="A19" s="10" t="s">
        <v>73</v>
      </c>
      <c r="B19" s="11" t="s">
        <v>74</v>
      </c>
      <c r="C19" s="11" t="s">
        <v>46</v>
      </c>
      <c r="D19" s="12" t="s">
        <v>47</v>
      </c>
      <c r="E19" s="13" t="e">
        <f>#REF!*#REF!</f>
        <v>#REF!</v>
      </c>
      <c r="F19" s="13">
        <v>0.15043542412151711</v>
      </c>
    </row>
    <row r="20" spans="1:6" ht="12.75" customHeight="1" hidden="1" outlineLevel="1">
      <c r="A20" s="10" t="s">
        <v>75</v>
      </c>
      <c r="B20" s="11" t="s">
        <v>76</v>
      </c>
      <c r="C20" s="11" t="s">
        <v>46</v>
      </c>
      <c r="D20" s="12" t="s">
        <v>47</v>
      </c>
      <c r="E20" s="13" t="e">
        <f>#REF!*#REF!</f>
        <v>#REF!</v>
      </c>
      <c r="F20" s="13">
        <v>0.47279704723905375</v>
      </c>
    </row>
    <row r="21" spans="1:6" ht="22.5" customHeight="1" hidden="1" outlineLevel="1">
      <c r="A21" s="10" t="s">
        <v>77</v>
      </c>
      <c r="B21" s="11" t="s">
        <v>78</v>
      </c>
      <c r="C21" s="11" t="s">
        <v>72</v>
      </c>
      <c r="D21" s="12" t="s">
        <v>47</v>
      </c>
      <c r="E21" s="13" t="e">
        <f>#REF!*#REF!</f>
        <v>#REF!</v>
      </c>
      <c r="F21" s="13">
        <v>0.47279704723905375</v>
      </c>
    </row>
    <row r="22" spans="1:6" ht="12.75" customHeight="1" hidden="1" outlineLevel="1">
      <c r="A22" s="10" t="s">
        <v>79</v>
      </c>
      <c r="B22" s="11" t="s">
        <v>80</v>
      </c>
      <c r="C22" s="11" t="s">
        <v>46</v>
      </c>
      <c r="D22" s="12" t="s">
        <v>47</v>
      </c>
      <c r="E22" s="13" t="e">
        <f>#REF!*#REF!</f>
        <v>#REF!</v>
      </c>
      <c r="F22" s="13">
        <v>1.4613726914661662</v>
      </c>
    </row>
    <row r="23" spans="1:6" ht="22.5" customHeight="1" hidden="1" outlineLevel="1">
      <c r="A23" s="10" t="s">
        <v>81</v>
      </c>
      <c r="B23" s="11" t="s">
        <v>82</v>
      </c>
      <c r="C23" s="11" t="s">
        <v>46</v>
      </c>
      <c r="D23" s="12" t="s">
        <v>47</v>
      </c>
      <c r="E23" s="13" t="e">
        <f>#REF!*#REF!</f>
        <v>#REF!</v>
      </c>
      <c r="F23" s="13">
        <v>0.08596309949800976</v>
      </c>
    </row>
    <row r="24" spans="1:6" ht="22.5" customHeight="1" hidden="1" outlineLevel="1">
      <c r="A24" s="10" t="s">
        <v>83</v>
      </c>
      <c r="B24" s="11" t="s">
        <v>84</v>
      </c>
      <c r="C24" s="11" t="s">
        <v>72</v>
      </c>
      <c r="D24" s="12" t="s">
        <v>47</v>
      </c>
      <c r="E24" s="13" t="e">
        <f>#REF!*#REF!</f>
        <v>#REF!</v>
      </c>
      <c r="F24" s="13">
        <v>0.06447232462350733</v>
      </c>
    </row>
    <row r="25" spans="1:6" ht="12.75" customHeight="1" hidden="1" outlineLevel="1">
      <c r="A25" s="10" t="s">
        <v>85</v>
      </c>
      <c r="B25" s="11" t="s">
        <v>86</v>
      </c>
      <c r="C25" s="11" t="s">
        <v>46</v>
      </c>
      <c r="D25" s="12" t="s">
        <v>47</v>
      </c>
      <c r="E25" s="13" t="e">
        <f>#REF!*#REF!</f>
        <v>#REF!</v>
      </c>
      <c r="F25" s="13">
        <v>0.9885756442271123</v>
      </c>
    </row>
    <row r="26" spans="1:6" ht="22.5" customHeight="1" hidden="1" outlineLevel="1">
      <c r="A26" s="10" t="s">
        <v>87</v>
      </c>
      <c r="B26" s="11" t="s">
        <v>88</v>
      </c>
      <c r="C26" s="11" t="s">
        <v>46</v>
      </c>
      <c r="D26" s="12" t="s">
        <v>47</v>
      </c>
      <c r="E26" s="13" t="e">
        <f>#REF!*#REF!</f>
        <v>#REF!</v>
      </c>
      <c r="F26" s="13">
        <v>0.06447232462350733</v>
      </c>
    </row>
    <row r="27" spans="1:6" ht="22.5" customHeight="1" hidden="1" outlineLevel="1">
      <c r="A27" s="10" t="s">
        <v>89</v>
      </c>
      <c r="B27" s="11" t="s">
        <v>90</v>
      </c>
      <c r="C27" s="11" t="s">
        <v>46</v>
      </c>
      <c r="D27" s="12" t="s">
        <v>47</v>
      </c>
      <c r="E27" s="13" t="e">
        <f>#REF!*#REF!</f>
        <v>#REF!</v>
      </c>
      <c r="F27" s="13">
        <v>0.19341697387052198</v>
      </c>
    </row>
    <row r="28" spans="1:6" ht="33.75" customHeight="1" hidden="1" outlineLevel="1">
      <c r="A28" s="10" t="s">
        <v>91</v>
      </c>
      <c r="B28" s="11" t="s">
        <v>92</v>
      </c>
      <c r="C28" s="11" t="s">
        <v>72</v>
      </c>
      <c r="D28" s="12" t="s">
        <v>47</v>
      </c>
      <c r="E28" s="13" t="e">
        <f>#REF!*#REF!</f>
        <v>#REF!</v>
      </c>
      <c r="F28" s="13">
        <v>0.15043542412151711</v>
      </c>
    </row>
    <row r="29" spans="1:6" ht="12.75" customHeight="1" hidden="1" outlineLevel="1">
      <c r="A29" s="10" t="s">
        <v>93</v>
      </c>
      <c r="B29" s="11" t="s">
        <v>94</v>
      </c>
      <c r="C29" s="11" t="s">
        <v>72</v>
      </c>
      <c r="D29" s="12" t="s">
        <v>47</v>
      </c>
      <c r="E29" s="13" t="e">
        <f>#REF!*#REF!</f>
        <v>#REF!</v>
      </c>
      <c r="F29" s="13">
        <v>0.15043542412151711</v>
      </c>
    </row>
    <row r="30" spans="1:6" ht="12.75" customHeight="1" hidden="1" outlineLevel="1">
      <c r="A30" s="10" t="s">
        <v>95</v>
      </c>
      <c r="B30" s="14" t="s">
        <v>96</v>
      </c>
      <c r="C30" s="15" t="s">
        <v>97</v>
      </c>
      <c r="D30" s="12" t="s">
        <v>47</v>
      </c>
      <c r="E30" s="13" t="e">
        <f>#REF!*#REF!</f>
        <v>#REF!</v>
      </c>
      <c r="F30" s="13">
        <v>1.0100664191016149</v>
      </c>
    </row>
    <row r="31" spans="1:6" ht="12.75" customHeight="1" hidden="1" outlineLevel="1">
      <c r="A31" s="10" t="s">
        <v>98</v>
      </c>
      <c r="B31" s="15" t="s">
        <v>99</v>
      </c>
      <c r="C31" s="15" t="s">
        <v>18</v>
      </c>
      <c r="D31" s="12" t="s">
        <v>47</v>
      </c>
      <c r="E31" s="13" t="e">
        <f>#REF!*#REF!</f>
        <v>#REF!</v>
      </c>
      <c r="F31" s="13">
        <v>0.12894464924701465</v>
      </c>
    </row>
    <row r="32" spans="1:6" ht="12.75" collapsed="1">
      <c r="A32" s="16" t="s">
        <v>100</v>
      </c>
      <c r="B32" s="363" t="s">
        <v>101</v>
      </c>
      <c r="C32" s="364"/>
      <c r="D32" s="364"/>
      <c r="E32" s="17"/>
      <c r="F32" s="18">
        <v>17</v>
      </c>
    </row>
    <row r="33" spans="1:6" ht="13.5" customHeight="1">
      <c r="A33" s="9">
        <v>2</v>
      </c>
      <c r="B33" s="361" t="s">
        <v>111</v>
      </c>
      <c r="C33" s="361"/>
      <c r="D33" s="362"/>
      <c r="E33" s="362"/>
      <c r="F33" s="362"/>
    </row>
    <row r="34" spans="1:8" ht="45">
      <c r="A34" s="24" t="s">
        <v>21</v>
      </c>
      <c r="B34" s="25" t="s">
        <v>112</v>
      </c>
      <c r="C34" s="15" t="s">
        <v>113</v>
      </c>
      <c r="D34" s="12" t="s">
        <v>47</v>
      </c>
      <c r="E34" s="26"/>
      <c r="F34" s="27"/>
      <c r="G34" s="28"/>
      <c r="H34" s="29"/>
    </row>
    <row r="35" spans="1:8" ht="12.75">
      <c r="A35" s="24" t="s">
        <v>19</v>
      </c>
      <c r="B35" s="25" t="s">
        <v>115</v>
      </c>
      <c r="C35" s="15" t="s">
        <v>8</v>
      </c>
      <c r="D35" s="12" t="s">
        <v>47</v>
      </c>
      <c r="E35" s="26"/>
      <c r="F35" s="27"/>
      <c r="G35" s="28"/>
      <c r="H35" s="29"/>
    </row>
    <row r="36" spans="1:8" ht="22.5">
      <c r="A36" s="24" t="s">
        <v>15</v>
      </c>
      <c r="B36" s="25" t="s">
        <v>117</v>
      </c>
      <c r="C36" s="15" t="s">
        <v>18</v>
      </c>
      <c r="D36" s="12" t="s">
        <v>47</v>
      </c>
      <c r="E36" s="26"/>
      <c r="F36" s="27"/>
      <c r="G36" s="28"/>
      <c r="H36" s="29"/>
    </row>
    <row r="37" spans="1:8" ht="12.75">
      <c r="A37" s="16" t="s">
        <v>16</v>
      </c>
      <c r="B37" s="365" t="s">
        <v>106</v>
      </c>
      <c r="C37" s="364"/>
      <c r="D37" s="364"/>
      <c r="E37" s="17"/>
      <c r="F37" s="18">
        <v>1.37</v>
      </c>
      <c r="G37" s="28"/>
      <c r="H37" s="29"/>
    </row>
    <row r="38" spans="1:8" ht="13.5" customHeight="1">
      <c r="A38" s="9">
        <v>3</v>
      </c>
      <c r="B38" s="361" t="s">
        <v>1</v>
      </c>
      <c r="C38" s="361"/>
      <c r="D38" s="362"/>
      <c r="E38" s="362"/>
      <c r="F38" s="362"/>
      <c r="G38" s="28"/>
      <c r="H38" s="29"/>
    </row>
    <row r="39" spans="1:8" ht="12.75">
      <c r="A39" s="24" t="s">
        <v>32</v>
      </c>
      <c r="B39" s="25" t="s">
        <v>118</v>
      </c>
      <c r="C39" s="15" t="s">
        <v>18</v>
      </c>
      <c r="D39" s="12" t="s">
        <v>47</v>
      </c>
      <c r="E39" s="26"/>
      <c r="F39" s="27"/>
      <c r="G39" s="28"/>
      <c r="H39" s="29"/>
    </row>
    <row r="40" spans="1:8" ht="12.75">
      <c r="A40" s="24" t="s">
        <v>24</v>
      </c>
      <c r="B40" s="25" t="s">
        <v>120</v>
      </c>
      <c r="C40" s="15" t="s">
        <v>18</v>
      </c>
      <c r="D40" s="12" t="s">
        <v>47</v>
      </c>
      <c r="E40" s="26"/>
      <c r="F40" s="27"/>
      <c r="G40" s="28"/>
      <c r="H40" s="29"/>
    </row>
    <row r="41" spans="1:8" ht="12.75">
      <c r="A41" s="24" t="s">
        <v>26</v>
      </c>
      <c r="B41" s="25" t="s">
        <v>122</v>
      </c>
      <c r="C41" s="15" t="s">
        <v>72</v>
      </c>
      <c r="D41" s="12" t="s">
        <v>47</v>
      </c>
      <c r="E41" s="26"/>
      <c r="F41" s="27"/>
      <c r="G41" s="28"/>
      <c r="H41" s="29"/>
    </row>
    <row r="42" spans="1:8" ht="12.75">
      <c r="A42" s="24" t="s">
        <v>30</v>
      </c>
      <c r="B42" s="25" t="s">
        <v>123</v>
      </c>
      <c r="C42" s="15" t="s">
        <v>18</v>
      </c>
      <c r="D42" s="12" t="s">
        <v>47</v>
      </c>
      <c r="E42" s="26"/>
      <c r="F42" s="27"/>
      <c r="G42" s="28"/>
      <c r="H42" s="29"/>
    </row>
    <row r="43" spans="1:8" ht="12.75">
      <c r="A43" s="24" t="s">
        <v>31</v>
      </c>
      <c r="B43" s="25" t="s">
        <v>124</v>
      </c>
      <c r="C43" s="15" t="s">
        <v>18</v>
      </c>
      <c r="D43" s="12" t="s">
        <v>47</v>
      </c>
      <c r="E43" s="26"/>
      <c r="F43" s="27"/>
      <c r="G43" s="28"/>
      <c r="H43" s="29"/>
    </row>
    <row r="44" spans="1:8" ht="12.75">
      <c r="A44" s="16" t="s">
        <v>27</v>
      </c>
      <c r="B44" s="365" t="s">
        <v>106</v>
      </c>
      <c r="C44" s="364"/>
      <c r="D44" s="364"/>
      <c r="E44" s="17"/>
      <c r="F44" s="18">
        <v>1</v>
      </c>
      <c r="G44" s="28"/>
      <c r="H44" s="29"/>
    </row>
    <row r="45" spans="1:8" ht="13.5" customHeight="1">
      <c r="A45" s="9">
        <v>4</v>
      </c>
      <c r="B45" s="361" t="s">
        <v>5</v>
      </c>
      <c r="C45" s="361"/>
      <c r="D45" s="362"/>
      <c r="E45" s="362"/>
      <c r="F45" s="362"/>
      <c r="G45" s="28"/>
      <c r="H45" s="29"/>
    </row>
    <row r="46" spans="1:8" ht="22.5">
      <c r="A46" s="24" t="s">
        <v>33</v>
      </c>
      <c r="B46" s="25" t="s">
        <v>228</v>
      </c>
      <c r="C46" s="15" t="s">
        <v>72</v>
      </c>
      <c r="D46" s="12" t="s">
        <v>47</v>
      </c>
      <c r="E46" s="26"/>
      <c r="F46" s="27"/>
      <c r="G46" s="28"/>
      <c r="H46" s="29"/>
    </row>
    <row r="47" spans="1:8" ht="12.75">
      <c r="A47" s="24" t="s">
        <v>114</v>
      </c>
      <c r="B47" s="25" t="s">
        <v>229</v>
      </c>
      <c r="C47" s="15" t="s">
        <v>18</v>
      </c>
      <c r="D47" s="12" t="s">
        <v>47</v>
      </c>
      <c r="E47" s="26"/>
      <c r="F47" s="27"/>
      <c r="G47" s="28"/>
      <c r="H47" s="29"/>
    </row>
    <row r="48" spans="1:8" ht="12.75">
      <c r="A48" s="16" t="s">
        <v>116</v>
      </c>
      <c r="B48" s="365" t="s">
        <v>106</v>
      </c>
      <c r="C48" s="364"/>
      <c r="D48" s="364"/>
      <c r="E48" s="17"/>
      <c r="F48" s="18">
        <v>0</v>
      </c>
      <c r="G48" s="28"/>
      <c r="H48" s="29"/>
    </row>
    <row r="49" spans="1:8" ht="13.5" customHeight="1">
      <c r="A49" s="9">
        <v>5</v>
      </c>
      <c r="B49" s="361" t="s">
        <v>125</v>
      </c>
      <c r="C49" s="361"/>
      <c r="D49" s="362"/>
      <c r="E49" s="362"/>
      <c r="F49" s="362"/>
      <c r="G49" s="28"/>
      <c r="H49" s="29"/>
    </row>
    <row r="50" spans="1:8" ht="56.25">
      <c r="A50" s="24" t="s">
        <v>23</v>
      </c>
      <c r="B50" s="25" t="s">
        <v>127</v>
      </c>
      <c r="C50" s="15" t="s">
        <v>128</v>
      </c>
      <c r="D50" s="12" t="s">
        <v>47</v>
      </c>
      <c r="E50" s="26"/>
      <c r="F50" s="27"/>
      <c r="G50" s="28"/>
      <c r="H50" s="29"/>
    </row>
    <row r="51" spans="1:8" ht="12.75">
      <c r="A51" s="24" t="s">
        <v>119</v>
      </c>
      <c r="B51" s="25" t="s">
        <v>130</v>
      </c>
      <c r="C51" s="15" t="s">
        <v>8</v>
      </c>
      <c r="D51" s="12" t="s">
        <v>47</v>
      </c>
      <c r="E51" s="26"/>
      <c r="F51" s="27"/>
      <c r="G51" s="28"/>
      <c r="H51" s="29"/>
    </row>
    <row r="52" spans="1:8" ht="12.75">
      <c r="A52" s="16" t="s">
        <v>121</v>
      </c>
      <c r="B52" s="365" t="s">
        <v>106</v>
      </c>
      <c r="C52" s="364"/>
      <c r="D52" s="364"/>
      <c r="E52" s="17"/>
      <c r="F52" s="18">
        <v>0.45</v>
      </c>
      <c r="G52" s="28"/>
      <c r="H52" s="29"/>
    </row>
    <row r="53" spans="1:8" ht="13.5" customHeight="1">
      <c r="A53" s="9">
        <v>6</v>
      </c>
      <c r="B53" s="361" t="s">
        <v>249</v>
      </c>
      <c r="C53" s="361"/>
      <c r="D53" s="362"/>
      <c r="E53" s="362"/>
      <c r="F53" s="362"/>
      <c r="G53" s="28"/>
      <c r="H53" s="29"/>
    </row>
    <row r="54" spans="1:8" ht="22.5">
      <c r="A54" s="24" t="s">
        <v>34</v>
      </c>
      <c r="B54" s="11" t="s">
        <v>231</v>
      </c>
      <c r="C54" s="11" t="s">
        <v>72</v>
      </c>
      <c r="D54" s="12" t="s">
        <v>47</v>
      </c>
      <c r="E54" s="20" t="e">
        <f>#REF!*#REF!</f>
        <v>#REF!</v>
      </c>
      <c r="F54" s="13"/>
      <c r="G54" s="28"/>
      <c r="H54" s="29"/>
    </row>
    <row r="55" spans="1:8" ht="12.75">
      <c r="A55" s="16" t="s">
        <v>35</v>
      </c>
      <c r="B55" s="365" t="s">
        <v>106</v>
      </c>
      <c r="C55" s="364"/>
      <c r="D55" s="364"/>
      <c r="E55" s="17"/>
      <c r="F55" s="18">
        <v>0.5</v>
      </c>
      <c r="G55" s="28"/>
      <c r="H55" s="29"/>
    </row>
    <row r="56" spans="1:8" ht="13.5" customHeight="1">
      <c r="A56" s="30">
        <v>7</v>
      </c>
      <c r="B56" s="361" t="s">
        <v>135</v>
      </c>
      <c r="C56" s="361"/>
      <c r="D56" s="362"/>
      <c r="E56" s="362"/>
      <c r="F56" s="362"/>
      <c r="G56" s="28"/>
      <c r="H56" s="29"/>
    </row>
    <row r="57" spans="1:8" ht="45">
      <c r="A57" s="31" t="s">
        <v>9</v>
      </c>
      <c r="B57" s="14" t="s">
        <v>137</v>
      </c>
      <c r="C57" s="32" t="s">
        <v>138</v>
      </c>
      <c r="D57" s="12" t="s">
        <v>47</v>
      </c>
      <c r="E57" s="13" t="e">
        <f>#REF!*#REF!/12</f>
        <v>#REF!</v>
      </c>
      <c r="F57" s="13"/>
      <c r="G57" s="28"/>
      <c r="H57" s="29"/>
    </row>
    <row r="58" spans="1:8" ht="12.75">
      <c r="A58" s="33" t="s">
        <v>230</v>
      </c>
      <c r="B58" s="365" t="s">
        <v>106</v>
      </c>
      <c r="C58" s="364"/>
      <c r="D58" s="364"/>
      <c r="E58" s="18"/>
      <c r="F58" s="18">
        <v>0.1</v>
      </c>
      <c r="G58" s="28"/>
      <c r="H58" s="29"/>
    </row>
    <row r="59" spans="1:8" ht="13.5" customHeight="1">
      <c r="A59" s="30">
        <v>8</v>
      </c>
      <c r="B59" s="361" t="s">
        <v>12</v>
      </c>
      <c r="C59" s="361"/>
      <c r="D59" s="362"/>
      <c r="E59" s="362"/>
      <c r="F59" s="362"/>
      <c r="G59" s="28"/>
      <c r="H59" s="29"/>
    </row>
    <row r="60" spans="1:8" ht="12.75">
      <c r="A60" s="31" t="s">
        <v>126</v>
      </c>
      <c r="B60" s="34" t="s">
        <v>141</v>
      </c>
      <c r="C60" s="15" t="s">
        <v>8</v>
      </c>
      <c r="D60" s="12" t="s">
        <v>47</v>
      </c>
      <c r="E60" s="13"/>
      <c r="F60" s="13"/>
      <c r="G60" s="28"/>
      <c r="H60" s="29"/>
    </row>
    <row r="61" spans="1:8" ht="12.75">
      <c r="A61" s="33" t="s">
        <v>129</v>
      </c>
      <c r="B61" s="365" t="s">
        <v>106</v>
      </c>
      <c r="C61" s="364"/>
      <c r="D61" s="364"/>
      <c r="E61" s="18"/>
      <c r="F61" s="18">
        <v>0.11</v>
      </c>
      <c r="G61" s="28"/>
      <c r="H61" s="29"/>
    </row>
    <row r="62" spans="1:8" ht="13.5" customHeight="1">
      <c r="A62" s="30">
        <v>9</v>
      </c>
      <c r="B62" s="361" t="s">
        <v>11</v>
      </c>
      <c r="C62" s="361"/>
      <c r="D62" s="362"/>
      <c r="E62" s="362"/>
      <c r="F62" s="362"/>
      <c r="G62" s="28"/>
      <c r="H62" s="29"/>
    </row>
    <row r="63" spans="1:8" ht="12.75">
      <c r="A63" s="35" t="s">
        <v>132</v>
      </c>
      <c r="B63" s="14" t="s">
        <v>144</v>
      </c>
      <c r="C63" s="15" t="s">
        <v>72</v>
      </c>
      <c r="D63" s="12" t="s">
        <v>47</v>
      </c>
      <c r="E63" s="13"/>
      <c r="F63" s="13"/>
      <c r="G63" s="28"/>
      <c r="H63" s="29"/>
    </row>
    <row r="64" spans="1:8" ht="12.75">
      <c r="A64" s="35" t="s">
        <v>134</v>
      </c>
      <c r="B64" s="14" t="s">
        <v>146</v>
      </c>
      <c r="C64" s="15" t="s">
        <v>72</v>
      </c>
      <c r="D64" s="12" t="s">
        <v>47</v>
      </c>
      <c r="E64" s="13"/>
      <c r="F64" s="13"/>
      <c r="G64" s="28"/>
      <c r="H64" s="29"/>
    </row>
    <row r="65" spans="1:8" ht="12.75">
      <c r="A65" s="35" t="s">
        <v>200</v>
      </c>
      <c r="B65" s="14" t="s">
        <v>147</v>
      </c>
      <c r="C65" s="15" t="s">
        <v>72</v>
      </c>
      <c r="D65" s="12" t="s">
        <v>47</v>
      </c>
      <c r="E65" s="13"/>
      <c r="F65" s="13"/>
      <c r="G65" s="28"/>
      <c r="H65" s="29"/>
    </row>
    <row r="66" spans="1:8" ht="22.5">
      <c r="A66" s="35" t="s">
        <v>201</v>
      </c>
      <c r="B66" s="14" t="s">
        <v>148</v>
      </c>
      <c r="C66" s="15" t="s">
        <v>72</v>
      </c>
      <c r="D66" s="12" t="s">
        <v>47</v>
      </c>
      <c r="E66" s="13"/>
      <c r="F66" s="13"/>
      <c r="G66" s="28"/>
      <c r="H66" s="29"/>
    </row>
    <row r="67" spans="1:8" ht="12.75">
      <c r="A67" s="36" t="s">
        <v>203</v>
      </c>
      <c r="B67" s="365" t="s">
        <v>106</v>
      </c>
      <c r="C67" s="364"/>
      <c r="D67" s="364"/>
      <c r="E67" s="18"/>
      <c r="F67" s="18">
        <v>1</v>
      </c>
      <c r="G67" s="28"/>
      <c r="H67" s="29"/>
    </row>
    <row r="68" spans="1:8" ht="13.5" customHeight="1">
      <c r="A68" s="30">
        <v>10</v>
      </c>
      <c r="B68" s="361" t="s">
        <v>4</v>
      </c>
      <c r="C68" s="361"/>
      <c r="D68" s="362"/>
      <c r="E68" s="362"/>
      <c r="F68" s="362"/>
      <c r="G68" s="28"/>
      <c r="H68" s="29"/>
    </row>
    <row r="69" spans="1:8" ht="12.75">
      <c r="A69" s="19" t="s">
        <v>136</v>
      </c>
      <c r="B69" s="11" t="s">
        <v>152</v>
      </c>
      <c r="C69" s="15" t="s">
        <v>72</v>
      </c>
      <c r="D69" s="12" t="s">
        <v>47</v>
      </c>
      <c r="E69" s="13"/>
      <c r="F69" s="13"/>
      <c r="G69" s="28"/>
      <c r="H69" s="29"/>
    </row>
    <row r="70" spans="1:8" ht="12.75">
      <c r="A70" s="19" t="s">
        <v>139</v>
      </c>
      <c r="B70" s="11" t="s">
        <v>154</v>
      </c>
      <c r="C70" s="15" t="s">
        <v>72</v>
      </c>
      <c r="D70" s="12" t="s">
        <v>47</v>
      </c>
      <c r="E70" s="13"/>
      <c r="F70" s="13"/>
      <c r="G70" s="28"/>
      <c r="H70" s="29"/>
    </row>
    <row r="71" spans="1:8" ht="22.5">
      <c r="A71" s="19" t="s">
        <v>204</v>
      </c>
      <c r="B71" s="11" t="s">
        <v>155</v>
      </c>
      <c r="C71" s="15" t="s">
        <v>72</v>
      </c>
      <c r="D71" s="12" t="s">
        <v>47</v>
      </c>
      <c r="E71" s="13"/>
      <c r="F71" s="13"/>
      <c r="G71" s="28"/>
      <c r="H71" s="29"/>
    </row>
    <row r="72" spans="1:8" ht="22.5">
      <c r="A72" s="19" t="s">
        <v>205</v>
      </c>
      <c r="B72" s="11" t="s">
        <v>156</v>
      </c>
      <c r="C72" s="15" t="s">
        <v>72</v>
      </c>
      <c r="D72" s="12" t="s">
        <v>47</v>
      </c>
      <c r="E72" s="13"/>
      <c r="F72" s="13"/>
      <c r="G72" s="28"/>
      <c r="H72" s="29"/>
    </row>
    <row r="73" spans="1:8" ht="22.5">
      <c r="A73" s="19" t="s">
        <v>206</v>
      </c>
      <c r="B73" s="11" t="s">
        <v>157</v>
      </c>
      <c r="C73" s="15" t="s">
        <v>72</v>
      </c>
      <c r="D73" s="12" t="s">
        <v>47</v>
      </c>
      <c r="E73" s="13"/>
      <c r="F73" s="13"/>
      <c r="G73" s="28"/>
      <c r="H73" s="29"/>
    </row>
    <row r="74" spans="1:8" ht="22.5">
      <c r="A74" s="19" t="s">
        <v>207</v>
      </c>
      <c r="B74" s="11" t="s">
        <v>158</v>
      </c>
      <c r="C74" s="15" t="s">
        <v>72</v>
      </c>
      <c r="D74" s="12" t="s">
        <v>47</v>
      </c>
      <c r="E74" s="13"/>
      <c r="F74" s="13"/>
      <c r="G74" s="28"/>
      <c r="H74" s="29"/>
    </row>
    <row r="75" spans="1:8" ht="22.5">
      <c r="A75" s="19" t="s">
        <v>208</v>
      </c>
      <c r="B75" s="11" t="s">
        <v>159</v>
      </c>
      <c r="C75" s="15" t="s">
        <v>72</v>
      </c>
      <c r="D75" s="12" t="s">
        <v>47</v>
      </c>
      <c r="E75" s="13"/>
      <c r="F75" s="13"/>
      <c r="G75" s="28"/>
      <c r="H75" s="29"/>
    </row>
    <row r="76" spans="1:8" ht="12.75">
      <c r="A76" s="19" t="s">
        <v>209</v>
      </c>
      <c r="B76" s="11" t="s">
        <v>160</v>
      </c>
      <c r="C76" s="15" t="s">
        <v>72</v>
      </c>
      <c r="D76" s="12" t="s">
        <v>47</v>
      </c>
      <c r="E76" s="13"/>
      <c r="F76" s="13"/>
      <c r="G76" s="28"/>
      <c r="H76" s="29"/>
    </row>
    <row r="77" spans="1:8" ht="12.75">
      <c r="A77" s="19" t="s">
        <v>210</v>
      </c>
      <c r="B77" s="11" t="s">
        <v>161</v>
      </c>
      <c r="C77" s="15" t="s">
        <v>72</v>
      </c>
      <c r="D77" s="12" t="s">
        <v>47</v>
      </c>
      <c r="E77" s="13"/>
      <c r="F77" s="13"/>
      <c r="G77" s="28"/>
      <c r="H77" s="29"/>
    </row>
    <row r="78" spans="1:8" ht="22.5">
      <c r="A78" s="19" t="s">
        <v>211</v>
      </c>
      <c r="B78" s="11" t="s">
        <v>162</v>
      </c>
      <c r="C78" s="15" t="s">
        <v>72</v>
      </c>
      <c r="D78" s="12" t="s">
        <v>47</v>
      </c>
      <c r="E78" s="13"/>
      <c r="F78" s="13"/>
      <c r="G78" s="28"/>
      <c r="H78" s="29"/>
    </row>
    <row r="79" spans="1:8" ht="22.5">
      <c r="A79" s="19" t="s">
        <v>212</v>
      </c>
      <c r="B79" s="11" t="s">
        <v>233</v>
      </c>
      <c r="C79" s="15" t="s">
        <v>72</v>
      </c>
      <c r="D79" s="12" t="s">
        <v>47</v>
      </c>
      <c r="E79" s="13"/>
      <c r="F79" s="13"/>
      <c r="G79" s="28"/>
      <c r="H79" s="29"/>
    </row>
    <row r="80" spans="1:8" ht="22.5">
      <c r="A80" s="19" t="s">
        <v>213</v>
      </c>
      <c r="B80" s="11" t="s">
        <v>163</v>
      </c>
      <c r="C80" s="15" t="s">
        <v>72</v>
      </c>
      <c r="D80" s="12" t="s">
        <v>47</v>
      </c>
      <c r="E80" s="13"/>
      <c r="F80" s="13"/>
      <c r="G80" s="28"/>
      <c r="H80" s="29"/>
    </row>
    <row r="81" spans="1:8" ht="15.75" customHeight="1">
      <c r="A81" s="16" t="s">
        <v>214</v>
      </c>
      <c r="B81" s="365" t="s">
        <v>106</v>
      </c>
      <c r="C81" s="364"/>
      <c r="D81" s="364"/>
      <c r="E81" s="37"/>
      <c r="F81" s="18">
        <v>2.05</v>
      </c>
      <c r="G81" s="28"/>
      <c r="H81" s="29"/>
    </row>
    <row r="82" spans="1:8" ht="15.75" customHeight="1">
      <c r="A82" s="9">
        <v>11</v>
      </c>
      <c r="B82" s="361" t="s">
        <v>6</v>
      </c>
      <c r="C82" s="361"/>
      <c r="D82" s="362"/>
      <c r="E82" s="362"/>
      <c r="F82" s="362"/>
      <c r="G82" s="28"/>
      <c r="H82" s="29"/>
    </row>
    <row r="83" spans="1:8" ht="26.25" customHeight="1">
      <c r="A83" s="24" t="s">
        <v>140</v>
      </c>
      <c r="B83" s="25" t="s">
        <v>243</v>
      </c>
      <c r="C83" s="15" t="s">
        <v>72</v>
      </c>
      <c r="D83" s="12" t="s">
        <v>47</v>
      </c>
      <c r="E83" s="38"/>
      <c r="F83" s="27"/>
      <c r="G83" s="28"/>
      <c r="H83" s="29"/>
    </row>
    <row r="84" spans="1:8" ht="15.75" customHeight="1">
      <c r="A84" s="16" t="s">
        <v>142</v>
      </c>
      <c r="B84" s="365" t="s">
        <v>106</v>
      </c>
      <c r="C84" s="364"/>
      <c r="D84" s="364"/>
      <c r="E84" s="37"/>
      <c r="F84" s="18">
        <v>0</v>
      </c>
      <c r="G84" s="28"/>
      <c r="H84" s="29"/>
    </row>
    <row r="85" spans="1:8" ht="13.5">
      <c r="A85" s="9">
        <v>12</v>
      </c>
      <c r="B85" s="361" t="s">
        <v>168</v>
      </c>
      <c r="C85" s="361"/>
      <c r="D85" s="362"/>
      <c r="E85" s="362"/>
      <c r="F85" s="362"/>
      <c r="G85" s="28"/>
      <c r="H85" s="29"/>
    </row>
    <row r="86" spans="1:8" ht="22.5">
      <c r="A86" s="24" t="s">
        <v>143</v>
      </c>
      <c r="B86" s="25" t="s">
        <v>244</v>
      </c>
      <c r="C86" s="15" t="s">
        <v>72</v>
      </c>
      <c r="D86" s="12" t="s">
        <v>47</v>
      </c>
      <c r="E86" s="38"/>
      <c r="F86" s="27"/>
      <c r="G86" s="28"/>
      <c r="H86" s="29"/>
    </row>
    <row r="87" spans="1:8" ht="12.75">
      <c r="A87" s="16" t="s">
        <v>145</v>
      </c>
      <c r="B87" s="365" t="s">
        <v>106</v>
      </c>
      <c r="C87" s="364"/>
      <c r="D87" s="364"/>
      <c r="E87" s="37"/>
      <c r="F87" s="18">
        <v>0.64</v>
      </c>
      <c r="G87" s="28"/>
      <c r="H87" s="29"/>
    </row>
    <row r="88" spans="1:8" ht="13.5">
      <c r="A88" s="9">
        <v>13</v>
      </c>
      <c r="B88" s="361" t="s">
        <v>7</v>
      </c>
      <c r="C88" s="361"/>
      <c r="D88" s="362"/>
      <c r="E88" s="362"/>
      <c r="F88" s="362"/>
      <c r="G88" s="28"/>
      <c r="H88" s="29"/>
    </row>
    <row r="89" spans="1:8" ht="22.5">
      <c r="A89" s="24" t="s">
        <v>151</v>
      </c>
      <c r="B89" s="25" t="s">
        <v>245</v>
      </c>
      <c r="C89" s="15" t="s">
        <v>72</v>
      </c>
      <c r="D89" s="12" t="s">
        <v>47</v>
      </c>
      <c r="E89" s="38"/>
      <c r="F89" s="27"/>
      <c r="G89" s="28"/>
      <c r="H89" s="29"/>
    </row>
    <row r="90" spans="1:8" ht="12.75">
      <c r="A90" s="16" t="s">
        <v>153</v>
      </c>
      <c r="B90" s="365" t="s">
        <v>106</v>
      </c>
      <c r="C90" s="364"/>
      <c r="D90" s="364"/>
      <c r="E90" s="37"/>
      <c r="F90" s="18">
        <v>0.9</v>
      </c>
      <c r="G90" s="28"/>
      <c r="H90" s="29"/>
    </row>
    <row r="91" spans="1:8" ht="13.5">
      <c r="A91" s="30">
        <v>14</v>
      </c>
      <c r="B91" s="361" t="s">
        <v>173</v>
      </c>
      <c r="C91" s="361"/>
      <c r="D91" s="362"/>
      <c r="E91" s="362"/>
      <c r="F91" s="362"/>
      <c r="G91" s="28"/>
      <c r="H91" s="29"/>
    </row>
    <row r="92" spans="1:8" ht="12.75">
      <c r="A92" s="24" t="s">
        <v>164</v>
      </c>
      <c r="B92" s="25" t="s">
        <v>175</v>
      </c>
      <c r="C92" s="15" t="s">
        <v>72</v>
      </c>
      <c r="D92" s="12" t="s">
        <v>47</v>
      </c>
      <c r="E92" s="38"/>
      <c r="F92" s="27"/>
      <c r="G92" s="28"/>
      <c r="H92" s="29"/>
    </row>
    <row r="93" spans="1:8" ht="12.75">
      <c r="A93" s="16" t="s">
        <v>165</v>
      </c>
      <c r="B93" s="365" t="s">
        <v>106</v>
      </c>
      <c r="C93" s="364"/>
      <c r="D93" s="364"/>
      <c r="E93" s="37"/>
      <c r="F93" s="18">
        <v>0.87</v>
      </c>
      <c r="G93" s="28"/>
      <c r="H93" s="29"/>
    </row>
    <row r="94" spans="1:8" ht="13.5" customHeight="1">
      <c r="A94" s="30">
        <v>15</v>
      </c>
      <c r="B94" s="361" t="s">
        <v>177</v>
      </c>
      <c r="C94" s="361"/>
      <c r="D94" s="362"/>
      <c r="E94" s="362"/>
      <c r="F94" s="362"/>
      <c r="G94" s="28"/>
      <c r="H94" s="29"/>
    </row>
    <row r="95" spans="1:8" ht="22.5">
      <c r="A95" s="39" t="s">
        <v>166</v>
      </c>
      <c r="B95" s="14" t="s">
        <v>179</v>
      </c>
      <c r="C95" s="15" t="s">
        <v>97</v>
      </c>
      <c r="D95" s="12" t="s">
        <v>47</v>
      </c>
      <c r="E95" s="13" t="e">
        <f>#REF!*#REF!</f>
        <v>#REF!</v>
      </c>
      <c r="F95" s="13"/>
      <c r="G95" s="28"/>
      <c r="H95" s="29"/>
    </row>
    <row r="96" spans="1:8" ht="22.5">
      <c r="A96" s="39" t="s">
        <v>167</v>
      </c>
      <c r="B96" s="14" t="s">
        <v>181</v>
      </c>
      <c r="C96" s="15" t="s">
        <v>97</v>
      </c>
      <c r="D96" s="12" t="s">
        <v>47</v>
      </c>
      <c r="E96" s="13" t="e">
        <f>#REF!*#REF!</f>
        <v>#REF!</v>
      </c>
      <c r="F96" s="13"/>
      <c r="G96" s="28"/>
      <c r="H96" s="29"/>
    </row>
    <row r="97" spans="1:8" ht="12.75">
      <c r="A97" s="40" t="s">
        <v>215</v>
      </c>
      <c r="B97" s="365" t="s">
        <v>106</v>
      </c>
      <c r="C97" s="364"/>
      <c r="D97" s="364"/>
      <c r="E97" s="37"/>
      <c r="F97" s="18">
        <v>6</v>
      </c>
      <c r="G97" s="28"/>
      <c r="H97" s="29"/>
    </row>
    <row r="98" spans="1:8" ht="13.5">
      <c r="A98" s="41" t="s">
        <v>10</v>
      </c>
      <c r="B98" s="366" t="s">
        <v>183</v>
      </c>
      <c r="C98" s="367"/>
      <c r="D98" s="367"/>
      <c r="E98" s="367"/>
      <c r="F98" s="367"/>
      <c r="G98" s="28"/>
      <c r="H98" s="29"/>
    </row>
    <row r="99" spans="1:8" ht="22.5">
      <c r="A99" s="42" t="s">
        <v>169</v>
      </c>
      <c r="B99" s="25" t="s">
        <v>185</v>
      </c>
      <c r="C99" s="15" t="s">
        <v>14</v>
      </c>
      <c r="D99" s="12" t="s">
        <v>47</v>
      </c>
      <c r="E99" s="38"/>
      <c r="F99" s="27"/>
      <c r="G99" s="28"/>
      <c r="H99" s="29"/>
    </row>
    <row r="100" spans="1:8" ht="22.5">
      <c r="A100" s="42" t="s">
        <v>170</v>
      </c>
      <c r="B100" s="25" t="s">
        <v>187</v>
      </c>
      <c r="C100" s="15" t="s">
        <v>188</v>
      </c>
      <c r="D100" s="12" t="s">
        <v>47</v>
      </c>
      <c r="E100" s="38"/>
      <c r="F100" s="27"/>
      <c r="G100" s="28"/>
      <c r="H100" s="29"/>
    </row>
    <row r="101" spans="1:8" ht="12.75">
      <c r="A101" s="40" t="s">
        <v>216</v>
      </c>
      <c r="B101" s="365" t="s">
        <v>106</v>
      </c>
      <c r="C101" s="364"/>
      <c r="D101" s="364"/>
      <c r="E101" s="37"/>
      <c r="F101" s="18">
        <v>3.75</v>
      </c>
      <c r="G101" s="28"/>
      <c r="H101" s="29"/>
    </row>
    <row r="102" spans="1:8" ht="13.5">
      <c r="A102" s="41" t="s">
        <v>3</v>
      </c>
      <c r="B102" s="361" t="s">
        <v>22</v>
      </c>
      <c r="C102" s="361"/>
      <c r="D102" s="362"/>
      <c r="E102" s="362"/>
      <c r="F102" s="362"/>
      <c r="G102" s="28"/>
      <c r="H102" s="29"/>
    </row>
    <row r="103" spans="1:8" ht="22.5">
      <c r="A103" s="42" t="s">
        <v>171</v>
      </c>
      <c r="B103" s="25" t="s">
        <v>190</v>
      </c>
      <c r="C103" s="11" t="s">
        <v>72</v>
      </c>
      <c r="D103" s="26"/>
      <c r="E103" s="38"/>
      <c r="F103" s="27"/>
      <c r="G103" s="28"/>
      <c r="H103" s="29"/>
    </row>
    <row r="104" spans="1:6" ht="12.75">
      <c r="A104" s="53" t="s">
        <v>172</v>
      </c>
      <c r="B104" s="365" t="s">
        <v>106</v>
      </c>
      <c r="C104" s="364"/>
      <c r="D104" s="364"/>
      <c r="E104" s="37"/>
      <c r="F104" s="18">
        <v>0.12</v>
      </c>
    </row>
    <row r="105" spans="1:6" ht="15" customHeight="1">
      <c r="A105" s="54">
        <v>18</v>
      </c>
      <c r="B105" s="373" t="s">
        <v>192</v>
      </c>
      <c r="C105" s="373"/>
      <c r="D105" s="374"/>
      <c r="E105" s="374"/>
      <c r="F105" s="374"/>
    </row>
    <row r="106" spans="1:6" ht="12.75" customHeight="1">
      <c r="A106" s="55" t="s">
        <v>174</v>
      </c>
      <c r="B106" s="62" t="s">
        <v>196</v>
      </c>
      <c r="C106" s="375" t="s">
        <v>237</v>
      </c>
      <c r="D106" s="48" t="s">
        <v>193</v>
      </c>
      <c r="E106" s="49" t="e">
        <f>#REF!*#REF!</f>
        <v>#REF!</v>
      </c>
      <c r="F106" s="49" t="s">
        <v>198</v>
      </c>
    </row>
    <row r="107" spans="1:6" ht="72" customHeight="1">
      <c r="A107" s="55" t="s">
        <v>176</v>
      </c>
      <c r="B107" s="62" t="s">
        <v>195</v>
      </c>
      <c r="C107" s="376"/>
      <c r="D107" s="48" t="s">
        <v>193</v>
      </c>
      <c r="E107" s="49"/>
      <c r="F107" s="50" t="s">
        <v>197</v>
      </c>
    </row>
    <row r="108" spans="1:6" ht="15.75" thickBot="1">
      <c r="A108" s="56" t="s">
        <v>217</v>
      </c>
      <c r="B108" s="377" t="s">
        <v>106</v>
      </c>
      <c r="C108" s="378"/>
      <c r="D108" s="378"/>
      <c r="E108" s="51"/>
      <c r="F108" s="52" t="s">
        <v>194</v>
      </c>
    </row>
    <row r="109" spans="1:6" ht="27" customHeight="1">
      <c r="A109" s="379" t="s">
        <v>234</v>
      </c>
      <c r="B109" s="380"/>
      <c r="C109" s="380"/>
      <c r="D109" s="380"/>
      <c r="E109" s="380"/>
      <c r="F109" s="380"/>
    </row>
    <row r="110" spans="1:6" ht="13.5">
      <c r="A110" s="9">
        <v>19</v>
      </c>
      <c r="B110" s="66" t="s">
        <v>13</v>
      </c>
      <c r="C110" s="66"/>
      <c r="D110" s="67"/>
      <c r="E110" s="67"/>
      <c r="F110" s="67"/>
    </row>
    <row r="111" spans="1:6" ht="22.5">
      <c r="A111" s="19" t="s">
        <v>178</v>
      </c>
      <c r="B111" s="11" t="s">
        <v>102</v>
      </c>
      <c r="C111" s="11" t="s">
        <v>2</v>
      </c>
      <c r="D111" s="12" t="s">
        <v>47</v>
      </c>
      <c r="E111" s="20" t="e">
        <f>#REF!*#REF!</f>
        <v>#REF!</v>
      </c>
      <c r="F111" s="13"/>
    </row>
    <row r="112" spans="1:6" ht="12.75">
      <c r="A112" s="19" t="s">
        <v>180</v>
      </c>
      <c r="B112" s="11" t="s">
        <v>20</v>
      </c>
      <c r="C112" s="11" t="s">
        <v>72</v>
      </c>
      <c r="D112" s="12" t="s">
        <v>47</v>
      </c>
      <c r="E112" s="20" t="e">
        <f>#REF!*#REF!</f>
        <v>#REF!</v>
      </c>
      <c r="F112" s="13"/>
    </row>
    <row r="113" spans="1:6" ht="22.5">
      <c r="A113" s="19" t="s">
        <v>182</v>
      </c>
      <c r="B113" s="21" t="s">
        <v>103</v>
      </c>
      <c r="C113" s="11" t="s">
        <v>18</v>
      </c>
      <c r="D113" s="12" t="s">
        <v>47</v>
      </c>
      <c r="E113" s="20" t="e">
        <f>#REF!*#REF!</f>
        <v>#REF!</v>
      </c>
      <c r="F113" s="13"/>
    </row>
    <row r="114" spans="1:6" ht="12.75">
      <c r="A114" s="19" t="s">
        <v>218</v>
      </c>
      <c r="B114" s="22" t="s">
        <v>17</v>
      </c>
      <c r="C114" s="11" t="s">
        <v>18</v>
      </c>
      <c r="D114" s="12" t="s">
        <v>47</v>
      </c>
      <c r="E114" s="20" t="e">
        <f>#REF!*#REF!</f>
        <v>#REF!</v>
      </c>
      <c r="F114" s="13"/>
    </row>
    <row r="115" spans="1:6" ht="22.5">
      <c r="A115" s="19" t="s">
        <v>219</v>
      </c>
      <c r="B115" s="22" t="s">
        <v>104</v>
      </c>
      <c r="C115" s="11" t="s">
        <v>14</v>
      </c>
      <c r="D115" s="12" t="s">
        <v>47</v>
      </c>
      <c r="E115" s="20" t="e">
        <f>#REF!*#REF!</f>
        <v>#REF!</v>
      </c>
      <c r="F115" s="13"/>
    </row>
    <row r="116" spans="1:6" ht="22.5">
      <c r="A116" s="19" t="s">
        <v>220</v>
      </c>
      <c r="B116" s="11" t="s">
        <v>105</v>
      </c>
      <c r="C116" s="11" t="s">
        <v>18</v>
      </c>
      <c r="D116" s="12" t="s">
        <v>47</v>
      </c>
      <c r="E116" s="20" t="e">
        <f>#REF!*#REF!</f>
        <v>#REF!</v>
      </c>
      <c r="F116" s="13"/>
    </row>
    <row r="117" spans="1:6" ht="15" customHeight="1">
      <c r="A117" s="16" t="s">
        <v>221</v>
      </c>
      <c r="B117" s="381" t="s">
        <v>106</v>
      </c>
      <c r="C117" s="382"/>
      <c r="D117" s="383"/>
      <c r="E117" s="17"/>
      <c r="F117" s="18">
        <v>7.05</v>
      </c>
    </row>
    <row r="118" spans="1:6" ht="27">
      <c r="A118" s="9">
        <v>20</v>
      </c>
      <c r="B118" s="66" t="s">
        <v>199</v>
      </c>
      <c r="C118" s="66"/>
      <c r="D118" s="67"/>
      <c r="E118" s="67"/>
      <c r="F118" s="67"/>
    </row>
    <row r="119" spans="1:6" ht="22.5">
      <c r="A119" s="19" t="s">
        <v>186</v>
      </c>
      <c r="B119" s="11" t="s">
        <v>25</v>
      </c>
      <c r="C119" s="11" t="s">
        <v>107</v>
      </c>
      <c r="D119" s="12" t="s">
        <v>47</v>
      </c>
      <c r="E119" s="20" t="e">
        <f>#REF!*#REF!</f>
        <v>#REF!</v>
      </c>
      <c r="F119" s="23"/>
    </row>
    <row r="120" spans="1:6" ht="22.5">
      <c r="A120" s="19" t="s">
        <v>189</v>
      </c>
      <c r="B120" s="11" t="s">
        <v>108</v>
      </c>
      <c r="C120" s="11" t="s">
        <v>107</v>
      </c>
      <c r="D120" s="12" t="s">
        <v>47</v>
      </c>
      <c r="E120" s="20" t="e">
        <f>#REF!*#REF!</f>
        <v>#REF!</v>
      </c>
      <c r="F120" s="13"/>
    </row>
    <row r="121" spans="1:6" ht="12.75">
      <c r="A121" s="19" t="s">
        <v>222</v>
      </c>
      <c r="B121" s="11" t="s">
        <v>28</v>
      </c>
      <c r="C121" s="15" t="s">
        <v>72</v>
      </c>
      <c r="D121" s="12" t="s">
        <v>47</v>
      </c>
      <c r="E121" s="20" t="e">
        <f>#REF!*#REF!</f>
        <v>#REF!</v>
      </c>
      <c r="F121" s="13"/>
    </row>
    <row r="122" spans="1:6" ht="22.5">
      <c r="A122" s="19" t="s">
        <v>223</v>
      </c>
      <c r="B122" s="11" t="s">
        <v>109</v>
      </c>
      <c r="C122" s="15" t="s">
        <v>72</v>
      </c>
      <c r="D122" s="12" t="s">
        <v>47</v>
      </c>
      <c r="E122" s="20" t="e">
        <f>#REF!*#REF!</f>
        <v>#REF!</v>
      </c>
      <c r="F122" s="13"/>
    </row>
    <row r="123" spans="1:6" ht="22.5">
      <c r="A123" s="19" t="s">
        <v>224</v>
      </c>
      <c r="B123" s="11" t="s">
        <v>110</v>
      </c>
      <c r="C123" s="15" t="s">
        <v>107</v>
      </c>
      <c r="D123" s="12" t="s">
        <v>47</v>
      </c>
      <c r="E123" s="20" t="e">
        <f>#REF!*#REF!</f>
        <v>#REF!</v>
      </c>
      <c r="F123" s="13"/>
    </row>
    <row r="124" spans="1:6" ht="13.5" customHeight="1">
      <c r="A124" s="19" t="s">
        <v>225</v>
      </c>
      <c r="B124" s="11" t="s">
        <v>29</v>
      </c>
      <c r="C124" s="15" t="s">
        <v>72</v>
      </c>
      <c r="D124" s="12" t="s">
        <v>47</v>
      </c>
      <c r="E124" s="20"/>
      <c r="F124" s="13"/>
    </row>
    <row r="125" spans="1:6" ht="15.75" customHeight="1" thickBot="1">
      <c r="A125" s="57" t="s">
        <v>226</v>
      </c>
      <c r="B125" s="368" t="s">
        <v>106</v>
      </c>
      <c r="C125" s="369"/>
      <c r="D125" s="370"/>
      <c r="E125" s="58"/>
      <c r="F125" s="59">
        <v>9.1</v>
      </c>
    </row>
    <row r="126" spans="1:6" ht="12.75">
      <c r="A126" s="371" t="s">
        <v>191</v>
      </c>
      <c r="B126" s="372"/>
      <c r="C126" s="372"/>
      <c r="D126" s="372"/>
      <c r="E126" s="43" t="e">
        <f>#REF!+#REF!+#REF!+#REF!+#REF!+#REF!+#REF!+E62+#REF!+E68+#REF!</f>
        <v>#REF!</v>
      </c>
      <c r="F126" s="44">
        <f>F32+F37+F44+F52+F55+F58+F61+F67+F81+F87+F90+F93+F97+F101+F104+F117+F125+F84+F48</f>
        <v>52.01</v>
      </c>
    </row>
    <row r="127" spans="1:6" ht="12.75">
      <c r="A127" s="371" t="s">
        <v>227</v>
      </c>
      <c r="B127" s="372"/>
      <c r="C127" s="372"/>
      <c r="D127" s="372"/>
      <c r="E127" s="43"/>
      <c r="F127" s="44">
        <f>F126-F125-F117</f>
        <v>35.86</v>
      </c>
    </row>
    <row r="129" spans="2:6" ht="12.75">
      <c r="B129" s="45"/>
      <c r="C129" s="46"/>
      <c r="D129" s="46"/>
      <c r="E129" s="46"/>
      <c r="F129" s="47"/>
    </row>
    <row r="130" spans="2:6" ht="12.75">
      <c r="B130" s="45"/>
      <c r="C130" s="46"/>
      <c r="D130" s="46"/>
      <c r="E130" s="46"/>
      <c r="F130" s="46"/>
    </row>
  </sheetData>
  <sheetProtection/>
  <mergeCells count="46">
    <mergeCell ref="B102:F102"/>
    <mergeCell ref="B125:D125"/>
    <mergeCell ref="A126:D126"/>
    <mergeCell ref="A127:D127"/>
    <mergeCell ref="B104:D104"/>
    <mergeCell ref="B105:F105"/>
    <mergeCell ref="C106:C107"/>
    <mergeCell ref="B108:D108"/>
    <mergeCell ref="A109:F109"/>
    <mergeCell ref="B117:D117"/>
    <mergeCell ref="B91:F91"/>
    <mergeCell ref="B93:D93"/>
    <mergeCell ref="B94:F94"/>
    <mergeCell ref="B97:D97"/>
    <mergeCell ref="B98:F98"/>
    <mergeCell ref="B101:D101"/>
    <mergeCell ref="B82:F82"/>
    <mergeCell ref="B84:D84"/>
    <mergeCell ref="B85:F85"/>
    <mergeCell ref="B87:D87"/>
    <mergeCell ref="B88:F88"/>
    <mergeCell ref="B90:D90"/>
    <mergeCell ref="B59:F59"/>
    <mergeCell ref="B61:D61"/>
    <mergeCell ref="B62:F62"/>
    <mergeCell ref="B67:D67"/>
    <mergeCell ref="B68:F68"/>
    <mergeCell ref="B81:D81"/>
    <mergeCell ref="B49:F49"/>
    <mergeCell ref="B52:D52"/>
    <mergeCell ref="B53:F53"/>
    <mergeCell ref="B55:D55"/>
    <mergeCell ref="B56:F56"/>
    <mergeCell ref="B58:D58"/>
    <mergeCell ref="B33:F33"/>
    <mergeCell ref="B37:D37"/>
    <mergeCell ref="B38:F38"/>
    <mergeCell ref="B44:D44"/>
    <mergeCell ref="B45:F45"/>
    <mergeCell ref="B48:D48"/>
    <mergeCell ref="A1:B1"/>
    <mergeCell ref="A2:C2"/>
    <mergeCell ref="D2:F2"/>
    <mergeCell ref="D3:F3"/>
    <mergeCell ref="B6:F6"/>
    <mergeCell ref="B32:D32"/>
  </mergeCells>
  <hyperlinks>
    <hyperlink ref="A1" location="ЖИЛРЕМСЕРВИС!A1" display="← вернуться назад"/>
  </hyperlink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31"/>
  <sheetViews>
    <sheetView zoomScalePageLayoutView="0" workbookViewId="0" topLeftCell="A1">
      <selection activeCell="A2" sqref="A2:C2"/>
    </sheetView>
  </sheetViews>
  <sheetFormatPr defaultColWidth="9.140625" defaultRowHeight="15" outlineLevelRow="1"/>
  <cols>
    <col min="1" max="1" width="5.140625" style="1" customWidth="1"/>
    <col min="2" max="2" width="62.00390625" style="1" customWidth="1"/>
    <col min="3" max="3" width="25.00390625" style="1" customWidth="1"/>
    <col min="4" max="4" width="12.00390625" style="1" customWidth="1"/>
    <col min="5" max="5" width="18.7109375" style="1" customWidth="1"/>
    <col min="6" max="16384" width="9.140625" style="1" customWidth="1"/>
  </cols>
  <sheetData>
    <row r="1" spans="1:2" ht="13.5" thickBot="1">
      <c r="A1" s="353" t="s">
        <v>286</v>
      </c>
      <c r="B1" s="353"/>
    </row>
    <row r="2" spans="1:5" ht="45" customHeight="1" thickBot="1">
      <c r="A2" s="354" t="s">
        <v>36</v>
      </c>
      <c r="B2" s="354"/>
      <c r="C2" s="354"/>
      <c r="D2" s="355" t="s">
        <v>304</v>
      </c>
      <c r="E2" s="356"/>
    </row>
    <row r="3" spans="1:5" ht="21">
      <c r="A3" s="2"/>
      <c r="B3" s="2" t="s">
        <v>242</v>
      </c>
      <c r="C3" s="3" t="s">
        <v>37</v>
      </c>
      <c r="D3" s="358">
        <v>745.9</v>
      </c>
      <c r="E3" s="359"/>
    </row>
    <row r="4" spans="1:5" ht="13.5" thickBot="1">
      <c r="A4" s="4"/>
      <c r="B4" s="4"/>
      <c r="C4" s="4"/>
      <c r="D4" s="65"/>
      <c r="E4" s="65"/>
    </row>
    <row r="5" spans="1:5" ht="38.25">
      <c r="A5" s="6" t="s">
        <v>0</v>
      </c>
      <c r="B5" s="7" t="s">
        <v>38</v>
      </c>
      <c r="C5" s="7" t="s">
        <v>39</v>
      </c>
      <c r="D5" s="7" t="s">
        <v>40</v>
      </c>
      <c r="E5" s="8" t="s">
        <v>42</v>
      </c>
    </row>
    <row r="6" spans="1:5" ht="13.5">
      <c r="A6" s="9">
        <v>1</v>
      </c>
      <c r="B6" s="361" t="s">
        <v>43</v>
      </c>
      <c r="C6" s="361"/>
      <c r="D6" s="362"/>
      <c r="E6" s="362"/>
    </row>
    <row r="7" spans="1:5" ht="45" customHeight="1" hidden="1" outlineLevel="1">
      <c r="A7" s="10" t="s">
        <v>44</v>
      </c>
      <c r="B7" s="11" t="s">
        <v>45</v>
      </c>
      <c r="C7" s="11" t="s">
        <v>46</v>
      </c>
      <c r="D7" s="12" t="s">
        <v>47</v>
      </c>
      <c r="E7" s="13">
        <v>3.417033205045888</v>
      </c>
    </row>
    <row r="8" spans="1:5" ht="12.75" customHeight="1" hidden="1" outlineLevel="1">
      <c r="A8" s="10" t="s">
        <v>48</v>
      </c>
      <c r="B8" s="11" t="s">
        <v>49</v>
      </c>
      <c r="C8" s="11" t="s">
        <v>46</v>
      </c>
      <c r="D8" s="12" t="s">
        <v>47</v>
      </c>
      <c r="E8" s="13">
        <v>0.9241033196036051</v>
      </c>
    </row>
    <row r="9" spans="1:5" ht="22.5" customHeight="1" hidden="1" outlineLevel="1">
      <c r="A9" s="10" t="s">
        <v>50</v>
      </c>
      <c r="B9" s="11" t="s">
        <v>51</v>
      </c>
      <c r="C9" s="11" t="s">
        <v>46</v>
      </c>
      <c r="D9" s="12" t="s">
        <v>47</v>
      </c>
      <c r="E9" s="13">
        <v>2.98721770755584</v>
      </c>
    </row>
    <row r="10" spans="1:5" ht="22.5" customHeight="1" hidden="1" outlineLevel="1">
      <c r="A10" s="10" t="s">
        <v>52</v>
      </c>
      <c r="B10" s="11" t="s">
        <v>53</v>
      </c>
      <c r="C10" s="11" t="s">
        <v>54</v>
      </c>
      <c r="D10" s="12" t="s">
        <v>47</v>
      </c>
      <c r="E10" s="13">
        <v>0.2149077487450244</v>
      </c>
    </row>
    <row r="11" spans="1:5" ht="12.75" customHeight="1" hidden="1" outlineLevel="1">
      <c r="A11" s="10" t="s">
        <v>55</v>
      </c>
      <c r="B11" s="11" t="s">
        <v>56</v>
      </c>
      <c r="C11" s="11" t="s">
        <v>54</v>
      </c>
      <c r="D11" s="12" t="s">
        <v>47</v>
      </c>
      <c r="E11" s="13">
        <v>0.02149077487450244</v>
      </c>
    </row>
    <row r="12" spans="1:5" ht="12.75" customHeight="1" hidden="1" outlineLevel="1">
      <c r="A12" s="10" t="s">
        <v>57</v>
      </c>
      <c r="B12" s="11" t="s">
        <v>58</v>
      </c>
      <c r="C12" s="11" t="s">
        <v>59</v>
      </c>
      <c r="D12" s="12" t="s">
        <v>47</v>
      </c>
      <c r="E12" s="13">
        <v>0.2149077487450244</v>
      </c>
    </row>
    <row r="13" spans="1:5" ht="22.5" customHeight="1" hidden="1" outlineLevel="1">
      <c r="A13" s="10" t="s">
        <v>60</v>
      </c>
      <c r="B13" s="11" t="s">
        <v>61</v>
      </c>
      <c r="C13" s="11" t="s">
        <v>46</v>
      </c>
      <c r="D13" s="12" t="s">
        <v>47</v>
      </c>
      <c r="E13" s="13">
        <v>0.7091955708585808</v>
      </c>
    </row>
    <row r="14" spans="1:5" ht="12.75" customHeight="1" hidden="1" outlineLevel="1">
      <c r="A14" s="10" t="s">
        <v>62</v>
      </c>
      <c r="B14" s="11" t="s">
        <v>63</v>
      </c>
      <c r="C14" s="11" t="s">
        <v>46</v>
      </c>
      <c r="D14" s="12" t="s">
        <v>47</v>
      </c>
      <c r="E14" s="13">
        <v>0.6232324713605707</v>
      </c>
    </row>
    <row r="15" spans="1:5" ht="33.75" customHeight="1" hidden="1" outlineLevel="1">
      <c r="A15" s="10" t="s">
        <v>64</v>
      </c>
      <c r="B15" s="11" t="s">
        <v>65</v>
      </c>
      <c r="C15" s="11" t="s">
        <v>46</v>
      </c>
      <c r="D15" s="12" t="s">
        <v>47</v>
      </c>
      <c r="E15" s="13">
        <v>0.9670848693526098</v>
      </c>
    </row>
    <row r="16" spans="1:5" ht="33.75" customHeight="1" hidden="1" outlineLevel="1">
      <c r="A16" s="10" t="s">
        <v>66</v>
      </c>
      <c r="B16" s="11" t="s">
        <v>67</v>
      </c>
      <c r="C16" s="11" t="s">
        <v>46</v>
      </c>
      <c r="D16" s="12" t="s">
        <v>47</v>
      </c>
      <c r="E16" s="13">
        <v>0.9670848693526098</v>
      </c>
    </row>
    <row r="17" spans="1:5" ht="22.5" customHeight="1" hidden="1" outlineLevel="1">
      <c r="A17" s="10" t="s">
        <v>68</v>
      </c>
      <c r="B17" s="11" t="s">
        <v>69</v>
      </c>
      <c r="C17" s="11" t="s">
        <v>46</v>
      </c>
      <c r="D17" s="12" t="s">
        <v>47</v>
      </c>
      <c r="E17" s="13">
        <v>0.47279704723905375</v>
      </c>
    </row>
    <row r="18" spans="1:5" ht="12.75" customHeight="1" hidden="1" outlineLevel="1">
      <c r="A18" s="10" t="s">
        <v>70</v>
      </c>
      <c r="B18" s="11" t="s">
        <v>71</v>
      </c>
      <c r="C18" s="11" t="s">
        <v>72</v>
      </c>
      <c r="D18" s="12" t="s">
        <v>47</v>
      </c>
      <c r="E18" s="13">
        <v>0.08596309949800976</v>
      </c>
    </row>
    <row r="19" spans="1:5" ht="33.75" customHeight="1" hidden="1" outlineLevel="1">
      <c r="A19" s="10" t="s">
        <v>73</v>
      </c>
      <c r="B19" s="11" t="s">
        <v>74</v>
      </c>
      <c r="C19" s="11" t="s">
        <v>46</v>
      </c>
      <c r="D19" s="12" t="s">
        <v>47</v>
      </c>
      <c r="E19" s="13">
        <v>0.15043542412151711</v>
      </c>
    </row>
    <row r="20" spans="1:5" ht="12.75" customHeight="1" hidden="1" outlineLevel="1">
      <c r="A20" s="10" t="s">
        <v>75</v>
      </c>
      <c r="B20" s="11" t="s">
        <v>76</v>
      </c>
      <c r="C20" s="11" t="s">
        <v>46</v>
      </c>
      <c r="D20" s="12" t="s">
        <v>47</v>
      </c>
      <c r="E20" s="13">
        <v>0.47279704723905375</v>
      </c>
    </row>
    <row r="21" spans="1:5" ht="22.5" customHeight="1" hidden="1" outlineLevel="1">
      <c r="A21" s="10" t="s">
        <v>77</v>
      </c>
      <c r="B21" s="11" t="s">
        <v>78</v>
      </c>
      <c r="C21" s="11" t="s">
        <v>72</v>
      </c>
      <c r="D21" s="12" t="s">
        <v>47</v>
      </c>
      <c r="E21" s="13">
        <v>0.47279704723905375</v>
      </c>
    </row>
    <row r="22" spans="1:5" ht="12.75" customHeight="1" hidden="1" outlineLevel="1">
      <c r="A22" s="10" t="s">
        <v>79</v>
      </c>
      <c r="B22" s="11" t="s">
        <v>80</v>
      </c>
      <c r="C22" s="11" t="s">
        <v>46</v>
      </c>
      <c r="D22" s="12" t="s">
        <v>47</v>
      </c>
      <c r="E22" s="13">
        <v>1.4613726914661662</v>
      </c>
    </row>
    <row r="23" spans="1:5" ht="22.5" customHeight="1" hidden="1" outlineLevel="1">
      <c r="A23" s="10" t="s">
        <v>81</v>
      </c>
      <c r="B23" s="11" t="s">
        <v>82</v>
      </c>
      <c r="C23" s="11" t="s">
        <v>46</v>
      </c>
      <c r="D23" s="12" t="s">
        <v>47</v>
      </c>
      <c r="E23" s="13">
        <v>0.08596309949800976</v>
      </c>
    </row>
    <row r="24" spans="1:5" ht="22.5" customHeight="1" hidden="1" outlineLevel="1">
      <c r="A24" s="10" t="s">
        <v>83</v>
      </c>
      <c r="B24" s="11" t="s">
        <v>84</v>
      </c>
      <c r="C24" s="11" t="s">
        <v>72</v>
      </c>
      <c r="D24" s="12" t="s">
        <v>47</v>
      </c>
      <c r="E24" s="13">
        <v>0.06447232462350733</v>
      </c>
    </row>
    <row r="25" spans="1:5" ht="12.75" customHeight="1" hidden="1" outlineLevel="1">
      <c r="A25" s="10" t="s">
        <v>85</v>
      </c>
      <c r="B25" s="11" t="s">
        <v>86</v>
      </c>
      <c r="C25" s="11" t="s">
        <v>46</v>
      </c>
      <c r="D25" s="12" t="s">
        <v>47</v>
      </c>
      <c r="E25" s="13">
        <v>0.9885756442271123</v>
      </c>
    </row>
    <row r="26" spans="1:5" ht="22.5" customHeight="1" hidden="1" outlineLevel="1">
      <c r="A26" s="10" t="s">
        <v>87</v>
      </c>
      <c r="B26" s="11" t="s">
        <v>88</v>
      </c>
      <c r="C26" s="11" t="s">
        <v>46</v>
      </c>
      <c r="D26" s="12" t="s">
        <v>47</v>
      </c>
      <c r="E26" s="13">
        <v>0.06447232462350733</v>
      </c>
    </row>
    <row r="27" spans="1:5" ht="22.5" customHeight="1" hidden="1" outlineLevel="1">
      <c r="A27" s="10" t="s">
        <v>89</v>
      </c>
      <c r="B27" s="11" t="s">
        <v>90</v>
      </c>
      <c r="C27" s="11" t="s">
        <v>46</v>
      </c>
      <c r="D27" s="12" t="s">
        <v>47</v>
      </c>
      <c r="E27" s="13">
        <v>0.19341697387052198</v>
      </c>
    </row>
    <row r="28" spans="1:5" ht="33.75" customHeight="1" hidden="1" outlineLevel="1">
      <c r="A28" s="10" t="s">
        <v>91</v>
      </c>
      <c r="B28" s="11" t="s">
        <v>92</v>
      </c>
      <c r="C28" s="11" t="s">
        <v>72</v>
      </c>
      <c r="D28" s="12" t="s">
        <v>47</v>
      </c>
      <c r="E28" s="13">
        <v>0.15043542412151711</v>
      </c>
    </row>
    <row r="29" spans="1:5" ht="12.75" customHeight="1" hidden="1" outlineLevel="1">
      <c r="A29" s="10" t="s">
        <v>93</v>
      </c>
      <c r="B29" s="11" t="s">
        <v>94</v>
      </c>
      <c r="C29" s="11" t="s">
        <v>72</v>
      </c>
      <c r="D29" s="12" t="s">
        <v>47</v>
      </c>
      <c r="E29" s="13">
        <v>0.15043542412151711</v>
      </c>
    </row>
    <row r="30" spans="1:5" ht="12.75" customHeight="1" hidden="1" outlineLevel="1">
      <c r="A30" s="10" t="s">
        <v>95</v>
      </c>
      <c r="B30" s="14" t="s">
        <v>96</v>
      </c>
      <c r="C30" s="15" t="s">
        <v>97</v>
      </c>
      <c r="D30" s="12" t="s">
        <v>47</v>
      </c>
      <c r="E30" s="13">
        <v>1.0100664191016149</v>
      </c>
    </row>
    <row r="31" spans="1:5" ht="12.75" customHeight="1" hidden="1" outlineLevel="1">
      <c r="A31" s="10" t="s">
        <v>98</v>
      </c>
      <c r="B31" s="15" t="s">
        <v>99</v>
      </c>
      <c r="C31" s="15" t="s">
        <v>18</v>
      </c>
      <c r="D31" s="12" t="s">
        <v>47</v>
      </c>
      <c r="E31" s="13">
        <v>0.12894464924701465</v>
      </c>
    </row>
    <row r="32" spans="1:5" ht="12.75" collapsed="1">
      <c r="A32" s="16" t="s">
        <v>100</v>
      </c>
      <c r="B32" s="363" t="s">
        <v>101</v>
      </c>
      <c r="C32" s="364"/>
      <c r="D32" s="364"/>
      <c r="E32" s="18">
        <v>14</v>
      </c>
    </row>
    <row r="33" spans="1:5" ht="13.5">
      <c r="A33" s="9">
        <v>2</v>
      </c>
      <c r="B33" s="361" t="s">
        <v>111</v>
      </c>
      <c r="C33" s="361"/>
      <c r="D33" s="362"/>
      <c r="E33" s="362"/>
    </row>
    <row r="34" spans="1:7" ht="33.75">
      <c r="A34" s="24" t="s">
        <v>21</v>
      </c>
      <c r="B34" s="25" t="s">
        <v>112</v>
      </c>
      <c r="C34" s="15" t="s">
        <v>113</v>
      </c>
      <c r="D34" s="12" t="s">
        <v>47</v>
      </c>
      <c r="E34" s="27"/>
      <c r="F34" s="28"/>
      <c r="G34" s="29"/>
    </row>
    <row r="35" spans="1:7" ht="12.75">
      <c r="A35" s="24" t="s">
        <v>19</v>
      </c>
      <c r="B35" s="25" t="s">
        <v>115</v>
      </c>
      <c r="C35" s="15" t="s">
        <v>8</v>
      </c>
      <c r="D35" s="12" t="s">
        <v>47</v>
      </c>
      <c r="E35" s="27"/>
      <c r="F35" s="28"/>
      <c r="G35" s="29"/>
    </row>
    <row r="36" spans="1:7" ht="12.75">
      <c r="A36" s="24" t="s">
        <v>15</v>
      </c>
      <c r="B36" s="25" t="s">
        <v>117</v>
      </c>
      <c r="C36" s="15" t="s">
        <v>18</v>
      </c>
      <c r="D36" s="12" t="s">
        <v>47</v>
      </c>
      <c r="E36" s="27"/>
      <c r="F36" s="28"/>
      <c r="G36" s="29"/>
    </row>
    <row r="37" spans="1:7" ht="12.75">
      <c r="A37" s="16" t="s">
        <v>16</v>
      </c>
      <c r="B37" s="365" t="s">
        <v>106</v>
      </c>
      <c r="C37" s="364"/>
      <c r="D37" s="364"/>
      <c r="E37" s="18">
        <v>0.3</v>
      </c>
      <c r="F37" s="28"/>
      <c r="G37" s="29"/>
    </row>
    <row r="38" spans="1:7" ht="13.5">
      <c r="A38" s="9">
        <v>3</v>
      </c>
      <c r="B38" s="361" t="s">
        <v>1</v>
      </c>
      <c r="C38" s="361"/>
      <c r="D38" s="362"/>
      <c r="E38" s="362"/>
      <c r="F38" s="28"/>
      <c r="G38" s="29"/>
    </row>
    <row r="39" spans="1:7" ht="12.75">
      <c r="A39" s="24" t="s">
        <v>32</v>
      </c>
      <c r="B39" s="25" t="s">
        <v>118</v>
      </c>
      <c r="C39" s="15" t="s">
        <v>18</v>
      </c>
      <c r="D39" s="12" t="s">
        <v>47</v>
      </c>
      <c r="E39" s="27"/>
      <c r="F39" s="28"/>
      <c r="G39" s="29"/>
    </row>
    <row r="40" spans="1:7" ht="12.75">
      <c r="A40" s="24" t="s">
        <v>24</v>
      </c>
      <c r="B40" s="25" t="s">
        <v>120</v>
      </c>
      <c r="C40" s="15" t="s">
        <v>18</v>
      </c>
      <c r="D40" s="12" t="s">
        <v>47</v>
      </c>
      <c r="E40" s="27"/>
      <c r="F40" s="28"/>
      <c r="G40" s="29"/>
    </row>
    <row r="41" spans="1:7" ht="12.75">
      <c r="A41" s="24" t="s">
        <v>26</v>
      </c>
      <c r="B41" s="25" t="s">
        <v>122</v>
      </c>
      <c r="C41" s="15" t="s">
        <v>72</v>
      </c>
      <c r="D41" s="12" t="s">
        <v>47</v>
      </c>
      <c r="E41" s="27"/>
      <c r="F41" s="28"/>
      <c r="G41" s="29"/>
    </row>
    <row r="42" spans="1:7" ht="12.75">
      <c r="A42" s="24" t="s">
        <v>30</v>
      </c>
      <c r="B42" s="25" t="s">
        <v>123</v>
      </c>
      <c r="C42" s="15" t="s">
        <v>18</v>
      </c>
      <c r="D42" s="12" t="s">
        <v>47</v>
      </c>
      <c r="E42" s="27"/>
      <c r="F42" s="28"/>
      <c r="G42" s="29"/>
    </row>
    <row r="43" spans="1:7" ht="12.75">
      <c r="A43" s="24" t="s">
        <v>31</v>
      </c>
      <c r="B43" s="25" t="s">
        <v>124</v>
      </c>
      <c r="C43" s="15" t="s">
        <v>18</v>
      </c>
      <c r="D43" s="12" t="s">
        <v>47</v>
      </c>
      <c r="E43" s="27"/>
      <c r="F43" s="28"/>
      <c r="G43" s="29"/>
    </row>
    <row r="44" spans="1:7" ht="12.75">
      <c r="A44" s="16" t="s">
        <v>27</v>
      </c>
      <c r="B44" s="365" t="s">
        <v>106</v>
      </c>
      <c r="C44" s="364"/>
      <c r="D44" s="364"/>
      <c r="E44" s="18">
        <v>0.3</v>
      </c>
      <c r="F44" s="28"/>
      <c r="G44" s="29"/>
    </row>
    <row r="45" spans="1:7" ht="13.5">
      <c r="A45" s="9">
        <v>4</v>
      </c>
      <c r="B45" s="361" t="s">
        <v>5</v>
      </c>
      <c r="C45" s="361"/>
      <c r="D45" s="362"/>
      <c r="E45" s="362"/>
      <c r="F45" s="28"/>
      <c r="G45" s="29"/>
    </row>
    <row r="46" spans="1:7" ht="12.75">
      <c r="A46" s="24" t="s">
        <v>33</v>
      </c>
      <c r="B46" s="25" t="s">
        <v>228</v>
      </c>
      <c r="C46" s="15" t="s">
        <v>72</v>
      </c>
      <c r="D46" s="12" t="s">
        <v>47</v>
      </c>
      <c r="E46" s="27"/>
      <c r="F46" s="28"/>
      <c r="G46" s="29"/>
    </row>
    <row r="47" spans="1:7" ht="12.75">
      <c r="A47" s="24" t="s">
        <v>114</v>
      </c>
      <c r="B47" s="25" t="s">
        <v>229</v>
      </c>
      <c r="C47" s="15" t="s">
        <v>18</v>
      </c>
      <c r="D47" s="12" t="s">
        <v>47</v>
      </c>
      <c r="E47" s="27"/>
      <c r="F47" s="28"/>
      <c r="G47" s="29"/>
    </row>
    <row r="48" spans="1:7" ht="12.75">
      <c r="A48" s="16" t="s">
        <v>116</v>
      </c>
      <c r="B48" s="365" t="s">
        <v>106</v>
      </c>
      <c r="C48" s="364"/>
      <c r="D48" s="364"/>
      <c r="E48" s="18">
        <v>0.3</v>
      </c>
      <c r="F48" s="28"/>
      <c r="G48" s="29"/>
    </row>
    <row r="49" spans="1:7" ht="13.5">
      <c r="A49" s="9">
        <v>5</v>
      </c>
      <c r="B49" s="361" t="s">
        <v>125</v>
      </c>
      <c r="C49" s="361"/>
      <c r="D49" s="362"/>
      <c r="E49" s="362"/>
      <c r="F49" s="28"/>
      <c r="G49" s="29"/>
    </row>
    <row r="50" spans="1:7" ht="45">
      <c r="A50" s="24" t="s">
        <v>23</v>
      </c>
      <c r="B50" s="25" t="s">
        <v>127</v>
      </c>
      <c r="C50" s="15" t="s">
        <v>128</v>
      </c>
      <c r="D50" s="12" t="s">
        <v>47</v>
      </c>
      <c r="E50" s="27"/>
      <c r="F50" s="28"/>
      <c r="G50" s="29"/>
    </row>
    <row r="51" spans="1:7" ht="12.75">
      <c r="A51" s="24" t="s">
        <v>119</v>
      </c>
      <c r="B51" s="25" t="s">
        <v>130</v>
      </c>
      <c r="C51" s="15" t="s">
        <v>8</v>
      </c>
      <c r="D51" s="12" t="s">
        <v>47</v>
      </c>
      <c r="E51" s="27"/>
      <c r="F51" s="28"/>
      <c r="G51" s="29"/>
    </row>
    <row r="52" spans="1:7" ht="12.75">
      <c r="A52" s="16" t="s">
        <v>121</v>
      </c>
      <c r="B52" s="365" t="s">
        <v>106</v>
      </c>
      <c r="C52" s="364"/>
      <c r="D52" s="364"/>
      <c r="E52" s="18">
        <v>0.45</v>
      </c>
      <c r="F52" s="28"/>
      <c r="G52" s="29"/>
    </row>
    <row r="53" spans="1:7" ht="13.5">
      <c r="A53" s="9">
        <v>6</v>
      </c>
      <c r="B53" s="361" t="s">
        <v>131</v>
      </c>
      <c r="C53" s="361"/>
      <c r="D53" s="362"/>
      <c r="E53" s="362"/>
      <c r="F53" s="28"/>
      <c r="G53" s="29"/>
    </row>
    <row r="54" spans="1:7" ht="12.75">
      <c r="A54" s="24" t="s">
        <v>34</v>
      </c>
      <c r="B54" s="25" t="s">
        <v>133</v>
      </c>
      <c r="C54" s="15" t="s">
        <v>72</v>
      </c>
      <c r="D54" s="12" t="s">
        <v>47</v>
      </c>
      <c r="E54" s="27"/>
      <c r="F54" s="28"/>
      <c r="G54" s="29"/>
    </row>
    <row r="55" spans="1:7" ht="12.75">
      <c r="A55" s="16" t="s">
        <v>35</v>
      </c>
      <c r="B55" s="365" t="s">
        <v>106</v>
      </c>
      <c r="C55" s="364"/>
      <c r="D55" s="364"/>
      <c r="E55" s="18">
        <v>0.3</v>
      </c>
      <c r="F55" s="28"/>
      <c r="G55" s="29"/>
    </row>
    <row r="56" spans="1:7" ht="13.5">
      <c r="A56" s="30">
        <v>7</v>
      </c>
      <c r="B56" s="361" t="s">
        <v>135</v>
      </c>
      <c r="C56" s="361"/>
      <c r="D56" s="362"/>
      <c r="E56" s="362"/>
      <c r="F56" s="28"/>
      <c r="G56" s="29"/>
    </row>
    <row r="57" spans="1:7" ht="33.75">
      <c r="A57" s="31" t="s">
        <v>9</v>
      </c>
      <c r="B57" s="14" t="s">
        <v>137</v>
      </c>
      <c r="C57" s="32" t="s">
        <v>138</v>
      </c>
      <c r="D57" s="12" t="s">
        <v>47</v>
      </c>
      <c r="E57" s="13"/>
      <c r="F57" s="28"/>
      <c r="G57" s="29"/>
    </row>
    <row r="58" spans="1:7" ht="12.75">
      <c r="A58" s="33" t="s">
        <v>230</v>
      </c>
      <c r="B58" s="365" t="s">
        <v>106</v>
      </c>
      <c r="C58" s="364"/>
      <c r="D58" s="364"/>
      <c r="E58" s="18">
        <v>0.1</v>
      </c>
      <c r="F58" s="28"/>
      <c r="G58" s="29"/>
    </row>
    <row r="59" spans="1:7" ht="13.5">
      <c r="A59" s="30">
        <v>8</v>
      </c>
      <c r="B59" s="361" t="s">
        <v>12</v>
      </c>
      <c r="C59" s="361"/>
      <c r="D59" s="362"/>
      <c r="E59" s="362"/>
      <c r="F59" s="28"/>
      <c r="G59" s="29"/>
    </row>
    <row r="60" spans="1:7" ht="12.75">
      <c r="A60" s="31" t="s">
        <v>126</v>
      </c>
      <c r="B60" s="34" t="s">
        <v>141</v>
      </c>
      <c r="C60" s="15" t="s">
        <v>8</v>
      </c>
      <c r="D60" s="12" t="s">
        <v>47</v>
      </c>
      <c r="E60" s="13"/>
      <c r="F60" s="28"/>
      <c r="G60" s="29"/>
    </row>
    <row r="61" spans="1:7" ht="12.75">
      <c r="A61" s="33" t="s">
        <v>129</v>
      </c>
      <c r="B61" s="365" t="s">
        <v>106</v>
      </c>
      <c r="C61" s="364"/>
      <c r="D61" s="364"/>
      <c r="E61" s="18">
        <v>0.11</v>
      </c>
      <c r="F61" s="28"/>
      <c r="G61" s="29"/>
    </row>
    <row r="62" spans="1:7" ht="13.5">
      <c r="A62" s="30">
        <v>9</v>
      </c>
      <c r="B62" s="361" t="s">
        <v>11</v>
      </c>
      <c r="C62" s="361"/>
      <c r="D62" s="362"/>
      <c r="E62" s="362"/>
      <c r="F62" s="28"/>
      <c r="G62" s="29"/>
    </row>
    <row r="63" spans="1:7" ht="12.75">
      <c r="A63" s="35" t="s">
        <v>132</v>
      </c>
      <c r="B63" s="14" t="s">
        <v>144</v>
      </c>
      <c r="C63" s="15" t="s">
        <v>72</v>
      </c>
      <c r="D63" s="12" t="s">
        <v>47</v>
      </c>
      <c r="E63" s="13"/>
      <c r="F63" s="28"/>
      <c r="G63" s="29"/>
    </row>
    <row r="64" spans="1:7" ht="12.75">
      <c r="A64" s="35" t="s">
        <v>134</v>
      </c>
      <c r="B64" s="14" t="s">
        <v>146</v>
      </c>
      <c r="C64" s="15" t="s">
        <v>72</v>
      </c>
      <c r="D64" s="12" t="s">
        <v>47</v>
      </c>
      <c r="E64" s="13"/>
      <c r="F64" s="28"/>
      <c r="G64" s="29"/>
    </row>
    <row r="65" spans="1:7" ht="12.75">
      <c r="A65" s="35" t="s">
        <v>200</v>
      </c>
      <c r="B65" s="14" t="s">
        <v>147</v>
      </c>
      <c r="C65" s="15" t="s">
        <v>72</v>
      </c>
      <c r="D65" s="12" t="s">
        <v>47</v>
      </c>
      <c r="E65" s="13"/>
      <c r="F65" s="28"/>
      <c r="G65" s="29"/>
    </row>
    <row r="66" spans="1:7" ht="12.75">
      <c r="A66" s="35" t="s">
        <v>201</v>
      </c>
      <c r="B66" s="14" t="s">
        <v>148</v>
      </c>
      <c r="C66" s="15" t="s">
        <v>72</v>
      </c>
      <c r="D66" s="12" t="s">
        <v>47</v>
      </c>
      <c r="E66" s="13"/>
      <c r="F66" s="28"/>
      <c r="G66" s="29"/>
    </row>
    <row r="67" spans="1:7" ht="12.75">
      <c r="A67" s="36" t="s">
        <v>203</v>
      </c>
      <c r="B67" s="365" t="s">
        <v>106</v>
      </c>
      <c r="C67" s="364"/>
      <c r="D67" s="364"/>
      <c r="E67" s="18">
        <v>0.5</v>
      </c>
      <c r="F67" s="28"/>
      <c r="G67" s="29"/>
    </row>
    <row r="68" spans="1:7" ht="13.5">
      <c r="A68" s="30">
        <v>10</v>
      </c>
      <c r="B68" s="361" t="s">
        <v>4</v>
      </c>
      <c r="C68" s="361"/>
      <c r="D68" s="362"/>
      <c r="E68" s="362"/>
      <c r="F68" s="28"/>
      <c r="G68" s="29"/>
    </row>
    <row r="69" spans="1:7" ht="12.75">
      <c r="A69" s="19" t="s">
        <v>136</v>
      </c>
      <c r="B69" s="11" t="s">
        <v>152</v>
      </c>
      <c r="C69" s="15" t="s">
        <v>72</v>
      </c>
      <c r="D69" s="12" t="s">
        <v>47</v>
      </c>
      <c r="E69" s="13"/>
      <c r="F69" s="28"/>
      <c r="G69" s="29"/>
    </row>
    <row r="70" spans="1:7" ht="12.75">
      <c r="A70" s="19" t="s">
        <v>139</v>
      </c>
      <c r="B70" s="11" t="s">
        <v>154</v>
      </c>
      <c r="C70" s="15" t="s">
        <v>72</v>
      </c>
      <c r="D70" s="12" t="s">
        <v>47</v>
      </c>
      <c r="E70" s="13"/>
      <c r="F70" s="28"/>
      <c r="G70" s="29"/>
    </row>
    <row r="71" spans="1:7" ht="12.75">
      <c r="A71" s="19" t="s">
        <v>204</v>
      </c>
      <c r="B71" s="11" t="s">
        <v>155</v>
      </c>
      <c r="C71" s="15" t="s">
        <v>72</v>
      </c>
      <c r="D71" s="12" t="s">
        <v>47</v>
      </c>
      <c r="E71" s="13"/>
      <c r="F71" s="28"/>
      <c r="G71" s="29"/>
    </row>
    <row r="72" spans="1:7" ht="12.75">
      <c r="A72" s="19" t="s">
        <v>205</v>
      </c>
      <c r="B72" s="11" t="s">
        <v>156</v>
      </c>
      <c r="C72" s="15" t="s">
        <v>72</v>
      </c>
      <c r="D72" s="12" t="s">
        <v>47</v>
      </c>
      <c r="E72" s="13"/>
      <c r="F72" s="28"/>
      <c r="G72" s="29"/>
    </row>
    <row r="73" spans="1:7" ht="12.75">
      <c r="A73" s="19" t="s">
        <v>206</v>
      </c>
      <c r="B73" s="11" t="s">
        <v>157</v>
      </c>
      <c r="C73" s="15" t="s">
        <v>72</v>
      </c>
      <c r="D73" s="12" t="s">
        <v>47</v>
      </c>
      <c r="E73" s="13"/>
      <c r="F73" s="28"/>
      <c r="G73" s="29"/>
    </row>
    <row r="74" spans="1:7" ht="12.75">
      <c r="A74" s="19" t="s">
        <v>207</v>
      </c>
      <c r="B74" s="11" t="s">
        <v>158</v>
      </c>
      <c r="C74" s="15" t="s">
        <v>72</v>
      </c>
      <c r="D74" s="12" t="s">
        <v>47</v>
      </c>
      <c r="E74" s="13"/>
      <c r="F74" s="28"/>
      <c r="G74" s="29"/>
    </row>
    <row r="75" spans="1:7" ht="12.75">
      <c r="A75" s="19" t="s">
        <v>208</v>
      </c>
      <c r="B75" s="11" t="s">
        <v>159</v>
      </c>
      <c r="C75" s="15" t="s">
        <v>72</v>
      </c>
      <c r="D75" s="12" t="s">
        <v>47</v>
      </c>
      <c r="E75" s="13"/>
      <c r="F75" s="28"/>
      <c r="G75" s="29"/>
    </row>
    <row r="76" spans="1:7" ht="12.75">
      <c r="A76" s="19" t="s">
        <v>209</v>
      </c>
      <c r="B76" s="11" t="s">
        <v>160</v>
      </c>
      <c r="C76" s="15" t="s">
        <v>72</v>
      </c>
      <c r="D76" s="12" t="s">
        <v>47</v>
      </c>
      <c r="E76" s="13"/>
      <c r="F76" s="28"/>
      <c r="G76" s="29"/>
    </row>
    <row r="77" spans="1:7" ht="12.75">
      <c r="A77" s="19" t="s">
        <v>210</v>
      </c>
      <c r="B77" s="11" t="s">
        <v>161</v>
      </c>
      <c r="C77" s="15" t="s">
        <v>72</v>
      </c>
      <c r="D77" s="12" t="s">
        <v>47</v>
      </c>
      <c r="E77" s="13"/>
      <c r="F77" s="28"/>
      <c r="G77" s="29"/>
    </row>
    <row r="78" spans="1:7" ht="22.5">
      <c r="A78" s="19" t="s">
        <v>211</v>
      </c>
      <c r="B78" s="11" t="s">
        <v>162</v>
      </c>
      <c r="C78" s="15" t="s">
        <v>72</v>
      </c>
      <c r="D78" s="12" t="s">
        <v>47</v>
      </c>
      <c r="E78" s="13"/>
      <c r="F78" s="28"/>
      <c r="G78" s="29"/>
    </row>
    <row r="79" spans="1:7" ht="22.5">
      <c r="A79" s="19" t="s">
        <v>212</v>
      </c>
      <c r="B79" s="11" t="s">
        <v>233</v>
      </c>
      <c r="C79" s="15" t="s">
        <v>72</v>
      </c>
      <c r="D79" s="12" t="s">
        <v>47</v>
      </c>
      <c r="E79" s="13"/>
      <c r="F79" s="28"/>
      <c r="G79" s="29"/>
    </row>
    <row r="80" spans="1:7" ht="22.5">
      <c r="A80" s="19" t="s">
        <v>213</v>
      </c>
      <c r="B80" s="11" t="s">
        <v>163</v>
      </c>
      <c r="C80" s="15" t="s">
        <v>72</v>
      </c>
      <c r="D80" s="12" t="s">
        <v>47</v>
      </c>
      <c r="E80" s="13"/>
      <c r="F80" s="28"/>
      <c r="G80" s="29"/>
    </row>
    <row r="81" spans="1:7" ht="15.75" customHeight="1">
      <c r="A81" s="16" t="s">
        <v>214</v>
      </c>
      <c r="B81" s="365" t="s">
        <v>106</v>
      </c>
      <c r="C81" s="364"/>
      <c r="D81" s="364"/>
      <c r="E81" s="18">
        <v>2.05</v>
      </c>
      <c r="F81" s="28"/>
      <c r="G81" s="29"/>
    </row>
    <row r="82" spans="1:7" ht="15.75" customHeight="1">
      <c r="A82" s="9">
        <v>11</v>
      </c>
      <c r="B82" s="361" t="s">
        <v>6</v>
      </c>
      <c r="C82" s="361"/>
      <c r="D82" s="362"/>
      <c r="E82" s="362"/>
      <c r="F82" s="28"/>
      <c r="G82" s="29"/>
    </row>
    <row r="83" spans="1:7" ht="26.25" customHeight="1">
      <c r="A83" s="24" t="s">
        <v>140</v>
      </c>
      <c r="B83" s="25" t="s">
        <v>243</v>
      </c>
      <c r="C83" s="15" t="s">
        <v>72</v>
      </c>
      <c r="D83" s="12" t="s">
        <v>47</v>
      </c>
      <c r="E83" s="27"/>
      <c r="F83" s="28"/>
      <c r="G83" s="29"/>
    </row>
    <row r="84" spans="1:7" ht="15.75" customHeight="1">
      <c r="A84" s="16" t="s">
        <v>142</v>
      </c>
      <c r="B84" s="365" t="s">
        <v>106</v>
      </c>
      <c r="C84" s="364"/>
      <c r="D84" s="364"/>
      <c r="E84" s="18">
        <v>0.56</v>
      </c>
      <c r="F84" s="28"/>
      <c r="G84" s="29"/>
    </row>
    <row r="85" spans="1:7" ht="13.5">
      <c r="A85" s="9">
        <v>12</v>
      </c>
      <c r="B85" s="361" t="s">
        <v>168</v>
      </c>
      <c r="C85" s="361"/>
      <c r="D85" s="362"/>
      <c r="E85" s="362"/>
      <c r="F85" s="28"/>
      <c r="G85" s="29"/>
    </row>
    <row r="86" spans="1:7" ht="12.75">
      <c r="A86" s="24" t="s">
        <v>143</v>
      </c>
      <c r="B86" s="25" t="s">
        <v>244</v>
      </c>
      <c r="C86" s="15" t="s">
        <v>72</v>
      </c>
      <c r="D86" s="12" t="s">
        <v>47</v>
      </c>
      <c r="E86" s="27"/>
      <c r="F86" s="28"/>
      <c r="G86" s="29"/>
    </row>
    <row r="87" spans="1:7" ht="12.75">
      <c r="A87" s="16" t="s">
        <v>145</v>
      </c>
      <c r="B87" s="365" t="s">
        <v>106</v>
      </c>
      <c r="C87" s="364"/>
      <c r="D87" s="364"/>
      <c r="E87" s="18">
        <v>0.64</v>
      </c>
      <c r="F87" s="28"/>
      <c r="G87" s="29"/>
    </row>
    <row r="88" spans="1:7" ht="13.5">
      <c r="A88" s="9">
        <v>13</v>
      </c>
      <c r="B88" s="361" t="s">
        <v>7</v>
      </c>
      <c r="C88" s="361"/>
      <c r="D88" s="362"/>
      <c r="E88" s="362"/>
      <c r="F88" s="28"/>
      <c r="G88" s="29"/>
    </row>
    <row r="89" spans="1:7" ht="12.75">
      <c r="A89" s="24" t="s">
        <v>151</v>
      </c>
      <c r="B89" s="25" t="s">
        <v>245</v>
      </c>
      <c r="C89" s="15" t="s">
        <v>72</v>
      </c>
      <c r="D89" s="12" t="s">
        <v>47</v>
      </c>
      <c r="E89" s="27"/>
      <c r="F89" s="28"/>
      <c r="G89" s="29"/>
    </row>
    <row r="90" spans="1:7" ht="12.75">
      <c r="A90" s="16" t="s">
        <v>153</v>
      </c>
      <c r="B90" s="365" t="s">
        <v>106</v>
      </c>
      <c r="C90" s="364"/>
      <c r="D90" s="364"/>
      <c r="E90" s="18">
        <v>0.9</v>
      </c>
      <c r="F90" s="28"/>
      <c r="G90" s="29"/>
    </row>
    <row r="91" spans="1:7" ht="13.5">
      <c r="A91" s="30">
        <v>14</v>
      </c>
      <c r="B91" s="361" t="s">
        <v>173</v>
      </c>
      <c r="C91" s="361"/>
      <c r="D91" s="362"/>
      <c r="E91" s="362"/>
      <c r="F91" s="28"/>
      <c r="G91" s="29"/>
    </row>
    <row r="92" spans="1:7" ht="12.75">
      <c r="A92" s="24" t="s">
        <v>164</v>
      </c>
      <c r="B92" s="25" t="s">
        <v>175</v>
      </c>
      <c r="C92" s="15" t="s">
        <v>72</v>
      </c>
      <c r="D92" s="12" t="s">
        <v>47</v>
      </c>
      <c r="E92" s="27"/>
      <c r="F92" s="28"/>
      <c r="G92" s="29"/>
    </row>
    <row r="93" spans="1:7" ht="12.75">
      <c r="A93" s="16" t="s">
        <v>165</v>
      </c>
      <c r="B93" s="365" t="s">
        <v>106</v>
      </c>
      <c r="C93" s="364"/>
      <c r="D93" s="364"/>
      <c r="E93" s="18">
        <v>0.87</v>
      </c>
      <c r="F93" s="28"/>
      <c r="G93" s="29"/>
    </row>
    <row r="94" spans="1:7" ht="13.5">
      <c r="A94" s="30">
        <v>15</v>
      </c>
      <c r="B94" s="361" t="s">
        <v>177</v>
      </c>
      <c r="C94" s="361"/>
      <c r="D94" s="362"/>
      <c r="E94" s="362"/>
      <c r="F94" s="28"/>
      <c r="G94" s="29"/>
    </row>
    <row r="95" spans="1:7" ht="12.75">
      <c r="A95" s="39" t="s">
        <v>166</v>
      </c>
      <c r="B95" s="14" t="s">
        <v>179</v>
      </c>
      <c r="C95" s="15" t="s">
        <v>97</v>
      </c>
      <c r="D95" s="12" t="s">
        <v>47</v>
      </c>
      <c r="E95" s="13"/>
      <c r="F95" s="28"/>
      <c r="G95" s="29"/>
    </row>
    <row r="96" spans="1:7" ht="12.75">
      <c r="A96" s="39" t="s">
        <v>167</v>
      </c>
      <c r="B96" s="14" t="s">
        <v>181</v>
      </c>
      <c r="C96" s="15" t="s">
        <v>97</v>
      </c>
      <c r="D96" s="12" t="s">
        <v>47</v>
      </c>
      <c r="E96" s="13"/>
      <c r="F96" s="28"/>
      <c r="G96" s="29"/>
    </row>
    <row r="97" spans="1:7" ht="12.75">
      <c r="A97" s="40" t="s">
        <v>215</v>
      </c>
      <c r="B97" s="365" t="s">
        <v>106</v>
      </c>
      <c r="C97" s="364"/>
      <c r="D97" s="364"/>
      <c r="E97" s="18">
        <v>6</v>
      </c>
      <c r="F97" s="28"/>
      <c r="G97" s="29"/>
    </row>
    <row r="98" spans="1:7" ht="13.5">
      <c r="A98" s="41" t="s">
        <v>10</v>
      </c>
      <c r="B98" s="366" t="s">
        <v>183</v>
      </c>
      <c r="C98" s="367"/>
      <c r="D98" s="367"/>
      <c r="E98" s="367"/>
      <c r="F98" s="28"/>
      <c r="G98" s="29"/>
    </row>
    <row r="99" spans="1:7" ht="12.75">
      <c r="A99" s="42" t="s">
        <v>169</v>
      </c>
      <c r="B99" s="25" t="s">
        <v>185</v>
      </c>
      <c r="C99" s="15" t="s">
        <v>14</v>
      </c>
      <c r="D99" s="12" t="s">
        <v>47</v>
      </c>
      <c r="E99" s="27"/>
      <c r="F99" s="28"/>
      <c r="G99" s="29"/>
    </row>
    <row r="100" spans="1:7" ht="12.75">
      <c r="A100" s="42" t="s">
        <v>170</v>
      </c>
      <c r="B100" s="25" t="s">
        <v>187</v>
      </c>
      <c r="C100" s="15" t="s">
        <v>188</v>
      </c>
      <c r="D100" s="12" t="s">
        <v>47</v>
      </c>
      <c r="E100" s="27"/>
      <c r="F100" s="28"/>
      <c r="G100" s="29"/>
    </row>
    <row r="101" spans="1:7" ht="12.75">
      <c r="A101" s="40" t="s">
        <v>216</v>
      </c>
      <c r="B101" s="365" t="s">
        <v>106</v>
      </c>
      <c r="C101" s="364"/>
      <c r="D101" s="364"/>
      <c r="E101" s="18">
        <v>2.52</v>
      </c>
      <c r="F101" s="28"/>
      <c r="G101" s="29"/>
    </row>
    <row r="102" spans="1:7" ht="13.5">
      <c r="A102" s="41" t="s">
        <v>3</v>
      </c>
      <c r="B102" s="361" t="s">
        <v>22</v>
      </c>
      <c r="C102" s="361"/>
      <c r="D102" s="362"/>
      <c r="E102" s="362"/>
      <c r="F102" s="28"/>
      <c r="G102" s="29"/>
    </row>
    <row r="103" spans="1:7" ht="12.75">
      <c r="A103" s="42" t="s">
        <v>171</v>
      </c>
      <c r="B103" s="25" t="s">
        <v>190</v>
      </c>
      <c r="C103" s="11" t="s">
        <v>72</v>
      </c>
      <c r="D103" s="26"/>
      <c r="E103" s="27"/>
      <c r="F103" s="28"/>
      <c r="G103" s="29"/>
    </row>
    <row r="104" spans="1:5" ht="12.75">
      <c r="A104" s="53" t="s">
        <v>172</v>
      </c>
      <c r="B104" s="365" t="s">
        <v>106</v>
      </c>
      <c r="C104" s="364"/>
      <c r="D104" s="364"/>
      <c r="E104" s="18">
        <v>0.12</v>
      </c>
    </row>
    <row r="105" spans="1:5" ht="15" customHeight="1">
      <c r="A105" s="54">
        <v>18</v>
      </c>
      <c r="B105" s="373" t="s">
        <v>192</v>
      </c>
      <c r="C105" s="373"/>
      <c r="D105" s="374"/>
      <c r="E105" s="374"/>
    </row>
    <row r="106" spans="1:5" ht="12.75" customHeight="1">
      <c r="A106" s="55" t="s">
        <v>174</v>
      </c>
      <c r="B106" s="62" t="s">
        <v>196</v>
      </c>
      <c r="C106" s="375" t="s">
        <v>236</v>
      </c>
      <c r="D106" s="48" t="s">
        <v>193</v>
      </c>
      <c r="E106" s="49" t="s">
        <v>198</v>
      </c>
    </row>
    <row r="107" spans="1:5" ht="67.5" customHeight="1">
      <c r="A107" s="55" t="s">
        <v>176</v>
      </c>
      <c r="B107" s="62" t="s">
        <v>195</v>
      </c>
      <c r="C107" s="376"/>
      <c r="D107" s="48" t="s">
        <v>193</v>
      </c>
      <c r="E107" s="50" t="s">
        <v>197</v>
      </c>
    </row>
    <row r="108" spans="1:5" ht="15.75" thickBot="1">
      <c r="A108" s="56" t="s">
        <v>217</v>
      </c>
      <c r="B108" s="377" t="s">
        <v>106</v>
      </c>
      <c r="C108" s="378"/>
      <c r="D108" s="378"/>
      <c r="E108" s="52" t="s">
        <v>194</v>
      </c>
    </row>
    <row r="109" spans="1:5" ht="27" customHeight="1">
      <c r="A109" s="379" t="s">
        <v>234</v>
      </c>
      <c r="B109" s="380"/>
      <c r="C109" s="380"/>
      <c r="D109" s="380"/>
      <c r="E109" s="380"/>
    </row>
    <row r="110" spans="1:5" ht="13.5">
      <c r="A110" s="9">
        <v>19</v>
      </c>
      <c r="B110" s="266" t="s">
        <v>13</v>
      </c>
      <c r="C110" s="266"/>
      <c r="D110" s="267"/>
      <c r="E110" s="267"/>
    </row>
    <row r="111" spans="1:5" ht="12.75">
      <c r="A111" s="19" t="s">
        <v>178</v>
      </c>
      <c r="B111" s="11" t="s">
        <v>102</v>
      </c>
      <c r="C111" s="11" t="s">
        <v>2</v>
      </c>
      <c r="D111" s="12" t="s">
        <v>47</v>
      </c>
      <c r="E111" s="13"/>
    </row>
    <row r="112" spans="1:5" ht="12.75">
      <c r="A112" s="19" t="s">
        <v>180</v>
      </c>
      <c r="B112" s="11" t="s">
        <v>20</v>
      </c>
      <c r="C112" s="11" t="s">
        <v>72</v>
      </c>
      <c r="D112" s="12" t="s">
        <v>47</v>
      </c>
      <c r="E112" s="13"/>
    </row>
    <row r="113" spans="1:5" ht="12.75">
      <c r="A113" s="19" t="s">
        <v>182</v>
      </c>
      <c r="B113" s="21" t="s">
        <v>103</v>
      </c>
      <c r="C113" s="11" t="s">
        <v>18</v>
      </c>
      <c r="D113" s="12" t="s">
        <v>47</v>
      </c>
      <c r="E113" s="13"/>
    </row>
    <row r="114" spans="1:5" ht="12.75">
      <c r="A114" s="19" t="s">
        <v>218</v>
      </c>
      <c r="B114" s="22" t="s">
        <v>17</v>
      </c>
      <c r="C114" s="11" t="s">
        <v>18</v>
      </c>
      <c r="D114" s="12" t="s">
        <v>47</v>
      </c>
      <c r="E114" s="13"/>
    </row>
    <row r="115" spans="1:5" ht="12.75">
      <c r="A115" s="19" t="s">
        <v>219</v>
      </c>
      <c r="B115" s="22" t="s">
        <v>104</v>
      </c>
      <c r="C115" s="11" t="s">
        <v>14</v>
      </c>
      <c r="D115" s="12" t="s">
        <v>47</v>
      </c>
      <c r="E115" s="13"/>
    </row>
    <row r="116" spans="1:5" ht="12.75">
      <c r="A116" s="19" t="s">
        <v>220</v>
      </c>
      <c r="B116" s="11" t="s">
        <v>105</v>
      </c>
      <c r="C116" s="11" t="s">
        <v>18</v>
      </c>
      <c r="D116" s="12" t="s">
        <v>47</v>
      </c>
      <c r="E116" s="13"/>
    </row>
    <row r="117" spans="1:5" ht="15" customHeight="1">
      <c r="A117" s="16" t="s">
        <v>221</v>
      </c>
      <c r="B117" s="381" t="s">
        <v>106</v>
      </c>
      <c r="C117" s="382"/>
      <c r="D117" s="383"/>
      <c r="E117" s="18">
        <v>3</v>
      </c>
    </row>
    <row r="118" spans="1:5" ht="13.5">
      <c r="A118" s="9">
        <v>20</v>
      </c>
      <c r="B118" s="266" t="s">
        <v>199</v>
      </c>
      <c r="C118" s="266"/>
      <c r="D118" s="267"/>
      <c r="E118" s="267"/>
    </row>
    <row r="119" spans="1:5" ht="12.75">
      <c r="A119" s="19" t="s">
        <v>184</v>
      </c>
      <c r="B119" s="11" t="s">
        <v>231</v>
      </c>
      <c r="C119" s="11" t="s">
        <v>72</v>
      </c>
      <c r="D119" s="12" t="s">
        <v>47</v>
      </c>
      <c r="E119" s="13"/>
    </row>
    <row r="120" spans="1:5" ht="12.75">
      <c r="A120" s="19" t="s">
        <v>186</v>
      </c>
      <c r="B120" s="11" t="s">
        <v>25</v>
      </c>
      <c r="C120" s="11" t="s">
        <v>107</v>
      </c>
      <c r="D120" s="12" t="s">
        <v>47</v>
      </c>
      <c r="E120" s="23"/>
    </row>
    <row r="121" spans="1:5" ht="12.75">
      <c r="A121" s="19" t="s">
        <v>189</v>
      </c>
      <c r="B121" s="11" t="s">
        <v>108</v>
      </c>
      <c r="C121" s="11" t="s">
        <v>107</v>
      </c>
      <c r="D121" s="12" t="s">
        <v>47</v>
      </c>
      <c r="E121" s="13"/>
    </row>
    <row r="122" spans="1:5" ht="12.75">
      <c r="A122" s="19" t="s">
        <v>222</v>
      </c>
      <c r="B122" s="11" t="s">
        <v>28</v>
      </c>
      <c r="C122" s="15" t="s">
        <v>72</v>
      </c>
      <c r="D122" s="12" t="s">
        <v>47</v>
      </c>
      <c r="E122" s="13"/>
    </row>
    <row r="123" spans="1:5" ht="12.75">
      <c r="A123" s="19" t="s">
        <v>223</v>
      </c>
      <c r="B123" s="11" t="s">
        <v>109</v>
      </c>
      <c r="C123" s="15" t="s">
        <v>72</v>
      </c>
      <c r="D123" s="12" t="s">
        <v>47</v>
      </c>
      <c r="E123" s="13"/>
    </row>
    <row r="124" spans="1:5" ht="12.75">
      <c r="A124" s="19" t="s">
        <v>224</v>
      </c>
      <c r="B124" s="11" t="s">
        <v>110</v>
      </c>
      <c r="C124" s="15" t="s">
        <v>107</v>
      </c>
      <c r="D124" s="12" t="s">
        <v>47</v>
      </c>
      <c r="E124" s="13"/>
    </row>
    <row r="125" spans="1:5" ht="13.5" customHeight="1">
      <c r="A125" s="19" t="s">
        <v>225</v>
      </c>
      <c r="B125" s="11" t="s">
        <v>29</v>
      </c>
      <c r="C125" s="15" t="s">
        <v>72</v>
      </c>
      <c r="D125" s="12" t="s">
        <v>47</v>
      </c>
      <c r="E125" s="13"/>
    </row>
    <row r="126" spans="1:5" ht="15.75" customHeight="1" thickBot="1">
      <c r="A126" s="57" t="s">
        <v>226</v>
      </c>
      <c r="B126" s="368" t="s">
        <v>106</v>
      </c>
      <c r="C126" s="369"/>
      <c r="D126" s="370"/>
      <c r="E126" s="59">
        <v>6</v>
      </c>
    </row>
    <row r="127" spans="1:5" ht="22.5">
      <c r="A127" s="420" t="s">
        <v>191</v>
      </c>
      <c r="B127" s="421"/>
      <c r="C127" s="421"/>
      <c r="D127" s="421"/>
      <c r="E127" s="125">
        <f>E32+E37+E44+E52+E55+E58+E61+E67+E81+E87+E90+E93+E97+E101+E104+E117+E126+E84+E48</f>
        <v>39.02</v>
      </c>
    </row>
    <row r="128" spans="1:5" ht="22.5">
      <c r="A128" s="420" t="s">
        <v>227</v>
      </c>
      <c r="B128" s="421"/>
      <c r="C128" s="421"/>
      <c r="D128" s="421"/>
      <c r="E128" s="125">
        <f>E127-E126-E117</f>
        <v>30.020000000000003</v>
      </c>
    </row>
    <row r="130" spans="2:5" ht="12.75">
      <c r="B130" s="45"/>
      <c r="C130" s="46"/>
      <c r="D130" s="46"/>
      <c r="E130" s="47"/>
    </row>
    <row r="131" spans="2:5" ht="12.75">
      <c r="B131" s="45"/>
      <c r="C131" s="46"/>
      <c r="D131" s="46"/>
      <c r="E131" s="46"/>
    </row>
  </sheetData>
  <sheetProtection/>
  <mergeCells count="46">
    <mergeCell ref="B126:D126"/>
    <mergeCell ref="A127:D127"/>
    <mergeCell ref="A128:D128"/>
    <mergeCell ref="A1:B1"/>
    <mergeCell ref="B104:D104"/>
    <mergeCell ref="B105:E105"/>
    <mergeCell ref="C106:C107"/>
    <mergeCell ref="B108:D108"/>
    <mergeCell ref="A109:E109"/>
    <mergeCell ref="B117:D117"/>
    <mergeCell ref="B93:D93"/>
    <mergeCell ref="B94:E94"/>
    <mergeCell ref="B97:D97"/>
    <mergeCell ref="B98:E98"/>
    <mergeCell ref="B101:D101"/>
    <mergeCell ref="B102:E102"/>
    <mergeCell ref="B84:D84"/>
    <mergeCell ref="B85:E85"/>
    <mergeCell ref="B87:D87"/>
    <mergeCell ref="B88:E88"/>
    <mergeCell ref="B90:D90"/>
    <mergeCell ref="B91:E91"/>
    <mergeCell ref="B61:D61"/>
    <mergeCell ref="B62:E62"/>
    <mergeCell ref="B67:D67"/>
    <mergeCell ref="B68:E68"/>
    <mergeCell ref="B81:D81"/>
    <mergeCell ref="B82:E82"/>
    <mergeCell ref="B52:D52"/>
    <mergeCell ref="B53:E53"/>
    <mergeCell ref="B55:D55"/>
    <mergeCell ref="B56:E56"/>
    <mergeCell ref="B58:D58"/>
    <mergeCell ref="B59:E59"/>
    <mergeCell ref="B37:D37"/>
    <mergeCell ref="B38:E38"/>
    <mergeCell ref="B44:D44"/>
    <mergeCell ref="B45:E45"/>
    <mergeCell ref="B48:D48"/>
    <mergeCell ref="B49:E49"/>
    <mergeCell ref="A2:C2"/>
    <mergeCell ref="D2:E2"/>
    <mergeCell ref="D3:E3"/>
    <mergeCell ref="B6:E6"/>
    <mergeCell ref="B32:D32"/>
    <mergeCell ref="B33:E33"/>
  </mergeCells>
  <hyperlinks>
    <hyperlink ref="A1" location="ЖИЛРЕМСЕРВИС!A1" display="← вернуться назад"/>
  </hyperlinks>
  <printOptions/>
  <pageMargins left="0" right="0" top="0" bottom="0" header="0.31496062992125984" footer="0.31496062992125984"/>
  <pageSetup fitToHeight="1" fitToWidth="1" horizontalDpi="600" verticalDpi="600" orientation="portrait" paperSize="9" scale="4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5.140625" style="1" customWidth="1"/>
    <col min="2" max="2" width="73.8515625" style="1" customWidth="1"/>
    <col min="3" max="3" width="24.00390625" style="1" customWidth="1"/>
    <col min="4" max="4" width="12.00390625" style="1" customWidth="1"/>
    <col min="5" max="5" width="43.140625" style="1" customWidth="1"/>
    <col min="6" max="6" width="9.140625" style="1" customWidth="1"/>
  </cols>
  <sheetData>
    <row r="1" spans="1:2" s="1" customFormat="1" ht="13.5" thickBot="1">
      <c r="A1" s="353" t="s">
        <v>286</v>
      </c>
      <c r="B1" s="353"/>
    </row>
    <row r="2" spans="1:5" ht="47.25" customHeight="1" thickBot="1">
      <c r="A2" s="354" t="s">
        <v>36</v>
      </c>
      <c r="B2" s="354"/>
      <c r="C2" s="354"/>
      <c r="D2" s="355" t="s">
        <v>263</v>
      </c>
      <c r="E2" s="357"/>
    </row>
    <row r="3" spans="1:5" ht="21">
      <c r="A3" s="2"/>
      <c r="B3" s="2" t="s">
        <v>241</v>
      </c>
      <c r="C3" s="3" t="s">
        <v>37</v>
      </c>
      <c r="D3" s="358">
        <v>956.5</v>
      </c>
      <c r="E3" s="360"/>
    </row>
    <row r="4" spans="1:5" ht="15.75" thickBot="1">
      <c r="A4" s="4"/>
      <c r="B4" s="4"/>
      <c r="C4" s="4"/>
      <c r="D4" s="65"/>
      <c r="E4" s="65"/>
    </row>
    <row r="5" spans="1:5" ht="25.5">
      <c r="A5" s="6" t="s">
        <v>0</v>
      </c>
      <c r="B5" s="7" t="s">
        <v>38</v>
      </c>
      <c r="C5" s="7" t="s">
        <v>39</v>
      </c>
      <c r="D5" s="7" t="s">
        <v>40</v>
      </c>
      <c r="E5" s="8" t="s">
        <v>42</v>
      </c>
    </row>
    <row r="6" spans="1:5" ht="15">
      <c r="A6" s="9">
        <v>1</v>
      </c>
      <c r="B6" s="361" t="s">
        <v>43</v>
      </c>
      <c r="C6" s="361"/>
      <c r="D6" s="362"/>
      <c r="E6" s="362"/>
    </row>
    <row r="7" spans="1:5" ht="33.75">
      <c r="A7" s="10" t="s">
        <v>44</v>
      </c>
      <c r="B7" s="11" t="s">
        <v>45</v>
      </c>
      <c r="C7" s="11" t="s">
        <v>46</v>
      </c>
      <c r="D7" s="12" t="s">
        <v>47</v>
      </c>
      <c r="E7" s="13">
        <v>3.417033205045888</v>
      </c>
    </row>
    <row r="8" spans="1:5" ht="15">
      <c r="A8" s="10" t="s">
        <v>48</v>
      </c>
      <c r="B8" s="11" t="s">
        <v>49</v>
      </c>
      <c r="C8" s="11" t="s">
        <v>46</v>
      </c>
      <c r="D8" s="12" t="s">
        <v>47</v>
      </c>
      <c r="E8" s="13">
        <v>0.9241033196036051</v>
      </c>
    </row>
    <row r="9" spans="1:5" ht="22.5">
      <c r="A9" s="10" t="s">
        <v>50</v>
      </c>
      <c r="B9" s="11" t="s">
        <v>51</v>
      </c>
      <c r="C9" s="11" t="s">
        <v>46</v>
      </c>
      <c r="D9" s="12" t="s">
        <v>47</v>
      </c>
      <c r="E9" s="13">
        <v>2.98721770755584</v>
      </c>
    </row>
    <row r="10" spans="1:5" ht="15">
      <c r="A10" s="10" t="s">
        <v>52</v>
      </c>
      <c r="B10" s="11" t="s">
        <v>53</v>
      </c>
      <c r="C10" s="11" t="s">
        <v>54</v>
      </c>
      <c r="D10" s="12" t="s">
        <v>47</v>
      </c>
      <c r="E10" s="13">
        <v>0.2149077487450244</v>
      </c>
    </row>
    <row r="11" spans="1:5" ht="15">
      <c r="A11" s="10" t="s">
        <v>55</v>
      </c>
      <c r="B11" s="11" t="s">
        <v>56</v>
      </c>
      <c r="C11" s="11" t="s">
        <v>54</v>
      </c>
      <c r="D11" s="12" t="s">
        <v>47</v>
      </c>
      <c r="E11" s="13">
        <v>0.02149077487450244</v>
      </c>
    </row>
    <row r="12" spans="1:5" ht="15">
      <c r="A12" s="10" t="s">
        <v>57</v>
      </c>
      <c r="B12" s="11" t="s">
        <v>58</v>
      </c>
      <c r="C12" s="11" t="s">
        <v>59</v>
      </c>
      <c r="D12" s="12" t="s">
        <v>47</v>
      </c>
      <c r="E12" s="13">
        <v>0.2149077487450244</v>
      </c>
    </row>
    <row r="13" spans="1:5" ht="15">
      <c r="A13" s="10" t="s">
        <v>60</v>
      </c>
      <c r="B13" s="11" t="s">
        <v>61</v>
      </c>
      <c r="C13" s="11" t="s">
        <v>46</v>
      </c>
      <c r="D13" s="12" t="s">
        <v>47</v>
      </c>
      <c r="E13" s="13">
        <v>0.7091955708585808</v>
      </c>
    </row>
    <row r="14" spans="1:5" ht="15">
      <c r="A14" s="10" t="s">
        <v>62</v>
      </c>
      <c r="B14" s="11" t="s">
        <v>63</v>
      </c>
      <c r="C14" s="11" t="s">
        <v>46</v>
      </c>
      <c r="D14" s="12" t="s">
        <v>47</v>
      </c>
      <c r="E14" s="13">
        <v>0.6232324713605707</v>
      </c>
    </row>
    <row r="15" spans="1:5" ht="22.5">
      <c r="A15" s="10" t="s">
        <v>64</v>
      </c>
      <c r="B15" s="11" t="s">
        <v>65</v>
      </c>
      <c r="C15" s="11" t="s">
        <v>46</v>
      </c>
      <c r="D15" s="12" t="s">
        <v>47</v>
      </c>
      <c r="E15" s="13">
        <v>0.9670848693526098</v>
      </c>
    </row>
    <row r="16" spans="1:5" ht="22.5">
      <c r="A16" s="10" t="s">
        <v>66</v>
      </c>
      <c r="B16" s="11" t="s">
        <v>67</v>
      </c>
      <c r="C16" s="11" t="s">
        <v>46</v>
      </c>
      <c r="D16" s="12" t="s">
        <v>47</v>
      </c>
      <c r="E16" s="13">
        <v>0.9670848693526098</v>
      </c>
    </row>
    <row r="17" spans="1:5" ht="22.5">
      <c r="A17" s="10" t="s">
        <v>68</v>
      </c>
      <c r="B17" s="11" t="s">
        <v>69</v>
      </c>
      <c r="C17" s="11" t="s">
        <v>46</v>
      </c>
      <c r="D17" s="12" t="s">
        <v>47</v>
      </c>
      <c r="E17" s="13">
        <v>0.47279704723905375</v>
      </c>
    </row>
    <row r="18" spans="1:5" ht="15">
      <c r="A18" s="10" t="s">
        <v>70</v>
      </c>
      <c r="B18" s="11" t="s">
        <v>71</v>
      </c>
      <c r="C18" s="11" t="s">
        <v>72</v>
      </c>
      <c r="D18" s="12" t="s">
        <v>47</v>
      </c>
      <c r="E18" s="13">
        <v>0.08596309949800976</v>
      </c>
    </row>
    <row r="19" spans="1:5" ht="22.5">
      <c r="A19" s="10" t="s">
        <v>73</v>
      </c>
      <c r="B19" s="11" t="s">
        <v>74</v>
      </c>
      <c r="C19" s="11" t="s">
        <v>46</v>
      </c>
      <c r="D19" s="12" t="s">
        <v>47</v>
      </c>
      <c r="E19" s="13">
        <v>0.15043542412151711</v>
      </c>
    </row>
    <row r="20" spans="1:5" ht="15">
      <c r="A20" s="10" t="s">
        <v>75</v>
      </c>
      <c r="B20" s="11" t="s">
        <v>76</v>
      </c>
      <c r="C20" s="11" t="s">
        <v>46</v>
      </c>
      <c r="D20" s="12" t="s">
        <v>47</v>
      </c>
      <c r="E20" s="13">
        <v>0.47279704723905375</v>
      </c>
    </row>
    <row r="21" spans="1:5" ht="22.5">
      <c r="A21" s="10" t="s">
        <v>77</v>
      </c>
      <c r="B21" s="11" t="s">
        <v>78</v>
      </c>
      <c r="C21" s="11" t="s">
        <v>72</v>
      </c>
      <c r="D21" s="12" t="s">
        <v>47</v>
      </c>
      <c r="E21" s="13">
        <v>0.47279704723905375</v>
      </c>
    </row>
    <row r="22" spans="1:5" ht="15">
      <c r="A22" s="10" t="s">
        <v>79</v>
      </c>
      <c r="B22" s="11" t="s">
        <v>80</v>
      </c>
      <c r="C22" s="11" t="s">
        <v>46</v>
      </c>
      <c r="D22" s="12" t="s">
        <v>47</v>
      </c>
      <c r="E22" s="13">
        <v>1.4613726914661662</v>
      </c>
    </row>
    <row r="23" spans="1:5" ht="22.5">
      <c r="A23" s="10" t="s">
        <v>81</v>
      </c>
      <c r="B23" s="11" t="s">
        <v>82</v>
      </c>
      <c r="C23" s="11" t="s">
        <v>46</v>
      </c>
      <c r="D23" s="12" t="s">
        <v>47</v>
      </c>
      <c r="E23" s="13">
        <v>0.08596309949800976</v>
      </c>
    </row>
    <row r="24" spans="1:5" ht="15">
      <c r="A24" s="10" t="s">
        <v>83</v>
      </c>
      <c r="B24" s="11" t="s">
        <v>84</v>
      </c>
      <c r="C24" s="11" t="s">
        <v>72</v>
      </c>
      <c r="D24" s="12" t="s">
        <v>47</v>
      </c>
      <c r="E24" s="13">
        <v>0.06447232462350733</v>
      </c>
    </row>
    <row r="25" spans="1:5" ht="15">
      <c r="A25" s="10" t="s">
        <v>85</v>
      </c>
      <c r="B25" s="11" t="s">
        <v>86</v>
      </c>
      <c r="C25" s="11" t="s">
        <v>46</v>
      </c>
      <c r="D25" s="12" t="s">
        <v>47</v>
      </c>
      <c r="E25" s="13">
        <v>0.9885756442271123</v>
      </c>
    </row>
    <row r="26" spans="1:5" ht="22.5">
      <c r="A26" s="10" t="s">
        <v>87</v>
      </c>
      <c r="B26" s="11" t="s">
        <v>88</v>
      </c>
      <c r="C26" s="11" t="s">
        <v>46</v>
      </c>
      <c r="D26" s="12" t="s">
        <v>47</v>
      </c>
      <c r="E26" s="13">
        <v>0.06447232462350733</v>
      </c>
    </row>
    <row r="27" spans="1:5" ht="15">
      <c r="A27" s="10" t="s">
        <v>89</v>
      </c>
      <c r="B27" s="11" t="s">
        <v>90</v>
      </c>
      <c r="C27" s="11" t="s">
        <v>46</v>
      </c>
      <c r="D27" s="12" t="s">
        <v>47</v>
      </c>
      <c r="E27" s="13">
        <v>0.19341697387052198</v>
      </c>
    </row>
    <row r="28" spans="1:5" ht="22.5">
      <c r="A28" s="10" t="s">
        <v>91</v>
      </c>
      <c r="B28" s="11" t="s">
        <v>92</v>
      </c>
      <c r="C28" s="11" t="s">
        <v>72</v>
      </c>
      <c r="D28" s="12" t="s">
        <v>47</v>
      </c>
      <c r="E28" s="13">
        <v>0.15043542412151711</v>
      </c>
    </row>
    <row r="29" spans="1:5" ht="15">
      <c r="A29" s="10" t="s">
        <v>93</v>
      </c>
      <c r="B29" s="11" t="s">
        <v>94</v>
      </c>
      <c r="C29" s="11" t="s">
        <v>72</v>
      </c>
      <c r="D29" s="12" t="s">
        <v>47</v>
      </c>
      <c r="E29" s="13">
        <v>0.15043542412151711</v>
      </c>
    </row>
    <row r="30" spans="1:5" ht="15">
      <c r="A30" s="10" t="s">
        <v>95</v>
      </c>
      <c r="B30" s="14" t="s">
        <v>96</v>
      </c>
      <c r="C30" s="15" t="s">
        <v>97</v>
      </c>
      <c r="D30" s="12" t="s">
        <v>47</v>
      </c>
      <c r="E30" s="13">
        <v>1.0100664191016149</v>
      </c>
    </row>
    <row r="31" spans="1:5" ht="15">
      <c r="A31" s="10" t="s">
        <v>98</v>
      </c>
      <c r="B31" s="15" t="s">
        <v>99</v>
      </c>
      <c r="C31" s="15" t="s">
        <v>18</v>
      </c>
      <c r="D31" s="12" t="s">
        <v>47</v>
      </c>
      <c r="E31" s="13">
        <v>0.12894464924701465</v>
      </c>
    </row>
    <row r="32" spans="1:5" ht="15">
      <c r="A32" s="16" t="s">
        <v>100</v>
      </c>
      <c r="B32" s="363" t="s">
        <v>101</v>
      </c>
      <c r="C32" s="364"/>
      <c r="D32" s="364"/>
      <c r="E32" s="18">
        <v>17</v>
      </c>
    </row>
    <row r="33" spans="1:5" ht="15">
      <c r="A33" s="9">
        <v>2</v>
      </c>
      <c r="B33" s="361" t="s">
        <v>111</v>
      </c>
      <c r="C33" s="361"/>
      <c r="D33" s="362"/>
      <c r="E33" s="362"/>
    </row>
    <row r="34" spans="1:6" ht="63">
      <c r="A34" s="80" t="s">
        <v>21</v>
      </c>
      <c r="B34" s="81" t="s">
        <v>112</v>
      </c>
      <c r="C34" s="77" t="s">
        <v>113</v>
      </c>
      <c r="D34" s="74" t="s">
        <v>47</v>
      </c>
      <c r="E34" s="82"/>
      <c r="F34" s="28"/>
    </row>
    <row r="35" spans="1:6" ht="15.75">
      <c r="A35" s="80" t="s">
        <v>19</v>
      </c>
      <c r="B35" s="81" t="s">
        <v>115</v>
      </c>
      <c r="C35" s="77" t="s">
        <v>8</v>
      </c>
      <c r="D35" s="74" t="s">
        <v>47</v>
      </c>
      <c r="E35" s="82"/>
      <c r="F35" s="28"/>
    </row>
    <row r="36" spans="1:6" ht="31.5">
      <c r="A36" s="80" t="s">
        <v>15</v>
      </c>
      <c r="B36" s="81" t="s">
        <v>117</v>
      </c>
      <c r="C36" s="77" t="s">
        <v>18</v>
      </c>
      <c r="D36" s="74" t="s">
        <v>47</v>
      </c>
      <c r="E36" s="82"/>
      <c r="F36" s="28"/>
    </row>
    <row r="37" spans="1:6" ht="15.75">
      <c r="A37" s="78" t="s">
        <v>16</v>
      </c>
      <c r="B37" s="402" t="s">
        <v>106</v>
      </c>
      <c r="C37" s="401"/>
      <c r="D37" s="401"/>
      <c r="E37" s="79">
        <v>0.3</v>
      </c>
      <c r="F37" s="28"/>
    </row>
    <row r="38" spans="1:6" ht="15.75">
      <c r="A38" s="71">
        <v>3</v>
      </c>
      <c r="B38" s="398" t="s">
        <v>1</v>
      </c>
      <c r="C38" s="398"/>
      <c r="D38" s="399"/>
      <c r="E38" s="399"/>
      <c r="F38" s="28"/>
    </row>
    <row r="39" spans="1:6" ht="15.75">
      <c r="A39" s="80" t="s">
        <v>32</v>
      </c>
      <c r="B39" s="81" t="s">
        <v>118</v>
      </c>
      <c r="C39" s="77" t="s">
        <v>18</v>
      </c>
      <c r="D39" s="74" t="s">
        <v>47</v>
      </c>
      <c r="E39" s="82"/>
      <c r="F39" s="28"/>
    </row>
    <row r="40" spans="1:6" ht="15.75">
      <c r="A40" s="80" t="s">
        <v>24</v>
      </c>
      <c r="B40" s="81" t="s">
        <v>120</v>
      </c>
      <c r="C40" s="77" t="s">
        <v>18</v>
      </c>
      <c r="D40" s="74" t="s">
        <v>47</v>
      </c>
      <c r="E40" s="82"/>
      <c r="F40" s="28"/>
    </row>
    <row r="41" spans="1:6" ht="31.5">
      <c r="A41" s="80" t="s">
        <v>26</v>
      </c>
      <c r="B41" s="81" t="s">
        <v>122</v>
      </c>
      <c r="C41" s="77" t="s">
        <v>72</v>
      </c>
      <c r="D41" s="74" t="s">
        <v>47</v>
      </c>
      <c r="E41" s="82"/>
      <c r="F41" s="28"/>
    </row>
    <row r="42" spans="1:6" ht="15.75">
      <c r="A42" s="80" t="s">
        <v>30</v>
      </c>
      <c r="B42" s="81" t="s">
        <v>123</v>
      </c>
      <c r="C42" s="77" t="s">
        <v>18</v>
      </c>
      <c r="D42" s="74" t="s">
        <v>47</v>
      </c>
      <c r="E42" s="82"/>
      <c r="F42" s="28"/>
    </row>
    <row r="43" spans="1:6" ht="15.75">
      <c r="A43" s="80" t="s">
        <v>31</v>
      </c>
      <c r="B43" s="81" t="s">
        <v>124</v>
      </c>
      <c r="C43" s="77" t="s">
        <v>18</v>
      </c>
      <c r="D43" s="74" t="s">
        <v>47</v>
      </c>
      <c r="E43" s="82"/>
      <c r="F43" s="28"/>
    </row>
    <row r="44" spans="1:6" ht="15.75">
      <c r="A44" s="78" t="s">
        <v>27</v>
      </c>
      <c r="B44" s="402" t="s">
        <v>106</v>
      </c>
      <c r="C44" s="401"/>
      <c r="D44" s="401"/>
      <c r="E44" s="79">
        <v>0.3</v>
      </c>
      <c r="F44" s="28"/>
    </row>
    <row r="45" spans="1:6" ht="15.75">
      <c r="A45" s="71">
        <v>4</v>
      </c>
      <c r="B45" s="398" t="s">
        <v>251</v>
      </c>
      <c r="C45" s="398"/>
      <c r="D45" s="399"/>
      <c r="E45" s="399"/>
      <c r="F45" s="28"/>
    </row>
    <row r="46" spans="1:6" ht="31.5">
      <c r="A46" s="80" t="s">
        <v>33</v>
      </c>
      <c r="B46" s="81" t="s">
        <v>252</v>
      </c>
      <c r="C46" s="77" t="s">
        <v>72</v>
      </c>
      <c r="D46" s="74" t="s">
        <v>47</v>
      </c>
      <c r="E46" s="82"/>
      <c r="F46" s="28"/>
    </row>
    <row r="47" spans="1:6" ht="15.75">
      <c r="A47" s="80" t="s">
        <v>114</v>
      </c>
      <c r="B47" s="81" t="s">
        <v>253</v>
      </c>
      <c r="C47" s="77" t="s">
        <v>18</v>
      </c>
      <c r="D47" s="74" t="s">
        <v>47</v>
      </c>
      <c r="E47" s="82"/>
      <c r="F47" s="28"/>
    </row>
    <row r="48" spans="1:6" ht="15.75">
      <c r="A48" s="78" t="s">
        <v>116</v>
      </c>
      <c r="B48" s="402" t="s">
        <v>106</v>
      </c>
      <c r="C48" s="401"/>
      <c r="D48" s="401"/>
      <c r="E48" s="79">
        <v>0.3</v>
      </c>
      <c r="F48" s="28"/>
    </row>
    <row r="49" spans="1:6" ht="15.75">
      <c r="A49" s="71">
        <v>5</v>
      </c>
      <c r="B49" s="398" t="s">
        <v>125</v>
      </c>
      <c r="C49" s="398"/>
      <c r="D49" s="399"/>
      <c r="E49" s="399"/>
      <c r="F49" s="28"/>
    </row>
    <row r="50" spans="1:6" ht="78.75">
      <c r="A50" s="80" t="s">
        <v>23</v>
      </c>
      <c r="B50" s="81" t="s">
        <v>127</v>
      </c>
      <c r="C50" s="77" t="s">
        <v>128</v>
      </c>
      <c r="D50" s="74" t="s">
        <v>47</v>
      </c>
      <c r="E50" s="82"/>
      <c r="F50" s="28"/>
    </row>
    <row r="51" spans="1:6" ht="15.75">
      <c r="A51" s="80" t="s">
        <v>119</v>
      </c>
      <c r="B51" s="81" t="s">
        <v>130</v>
      </c>
      <c r="C51" s="77" t="s">
        <v>8</v>
      </c>
      <c r="D51" s="74" t="s">
        <v>47</v>
      </c>
      <c r="E51" s="82"/>
      <c r="F51" s="28"/>
    </row>
    <row r="52" spans="1:6" ht="15.75">
      <c r="A52" s="78" t="s">
        <v>121</v>
      </c>
      <c r="B52" s="402" t="s">
        <v>106</v>
      </c>
      <c r="C52" s="401"/>
      <c r="D52" s="401"/>
      <c r="E52" s="79">
        <v>0.45</v>
      </c>
      <c r="F52" s="28"/>
    </row>
    <row r="53" spans="1:6" ht="15.75">
      <c r="A53" s="71">
        <v>6</v>
      </c>
      <c r="B53" s="398" t="s">
        <v>261</v>
      </c>
      <c r="C53" s="398"/>
      <c r="D53" s="399"/>
      <c r="E53" s="399"/>
      <c r="F53" s="28"/>
    </row>
    <row r="54" spans="1:6" ht="31.5">
      <c r="A54" s="80" t="s">
        <v>34</v>
      </c>
      <c r="B54" s="81" t="s">
        <v>231</v>
      </c>
      <c r="C54" s="81" t="s">
        <v>72</v>
      </c>
      <c r="D54" s="74" t="s">
        <v>47</v>
      </c>
      <c r="E54" s="75"/>
      <c r="F54" s="28"/>
    </row>
    <row r="55" spans="1:6" ht="15.75">
      <c r="A55" s="78" t="s">
        <v>35</v>
      </c>
      <c r="B55" s="402" t="s">
        <v>106</v>
      </c>
      <c r="C55" s="401"/>
      <c r="D55" s="401"/>
      <c r="E55" s="79">
        <v>0.2</v>
      </c>
      <c r="F55" s="28"/>
    </row>
    <row r="56" spans="1:6" ht="15.75">
      <c r="A56" s="83">
        <v>7</v>
      </c>
      <c r="B56" s="398" t="s">
        <v>135</v>
      </c>
      <c r="C56" s="398"/>
      <c r="D56" s="399"/>
      <c r="E56" s="399"/>
      <c r="F56" s="28"/>
    </row>
    <row r="57" spans="1:6" ht="63">
      <c r="A57" s="84" t="s">
        <v>9</v>
      </c>
      <c r="B57" s="76" t="s">
        <v>137</v>
      </c>
      <c r="C57" s="85" t="s">
        <v>138</v>
      </c>
      <c r="D57" s="74" t="s">
        <v>47</v>
      </c>
      <c r="E57" s="75"/>
      <c r="F57" s="28"/>
    </row>
    <row r="58" spans="1:6" ht="15.75">
      <c r="A58" s="86" t="s">
        <v>230</v>
      </c>
      <c r="B58" s="402" t="s">
        <v>106</v>
      </c>
      <c r="C58" s="401"/>
      <c r="D58" s="401"/>
      <c r="E58" s="79">
        <v>0.1</v>
      </c>
      <c r="F58" s="28"/>
    </row>
    <row r="59" spans="1:6" ht="15.75">
      <c r="A59" s="83">
        <v>8</v>
      </c>
      <c r="B59" s="398" t="s">
        <v>12</v>
      </c>
      <c r="C59" s="398"/>
      <c r="D59" s="399"/>
      <c r="E59" s="399"/>
      <c r="F59" s="28"/>
    </row>
    <row r="60" spans="1:6" ht="15.75">
      <c r="A60" s="84" t="s">
        <v>126</v>
      </c>
      <c r="B60" s="87" t="s">
        <v>141</v>
      </c>
      <c r="C60" s="77" t="s">
        <v>8</v>
      </c>
      <c r="D60" s="74" t="s">
        <v>47</v>
      </c>
      <c r="E60" s="75"/>
      <c r="F60" s="28"/>
    </row>
    <row r="61" spans="1:6" ht="15.75">
      <c r="A61" s="86" t="s">
        <v>129</v>
      </c>
      <c r="B61" s="402" t="s">
        <v>106</v>
      </c>
      <c r="C61" s="401"/>
      <c r="D61" s="401"/>
      <c r="E61" s="79">
        <v>0.11</v>
      </c>
      <c r="F61" s="28"/>
    </row>
    <row r="62" spans="1:6" ht="15.75">
      <c r="A62" s="83">
        <v>9</v>
      </c>
      <c r="B62" s="398" t="s">
        <v>11</v>
      </c>
      <c r="C62" s="398"/>
      <c r="D62" s="399"/>
      <c r="E62" s="399"/>
      <c r="F62" s="28"/>
    </row>
    <row r="63" spans="1:6" ht="31.5">
      <c r="A63" s="88" t="s">
        <v>132</v>
      </c>
      <c r="B63" s="76" t="s">
        <v>144</v>
      </c>
      <c r="C63" s="77" t="s">
        <v>72</v>
      </c>
      <c r="D63" s="74" t="s">
        <v>47</v>
      </c>
      <c r="E63" s="75"/>
      <c r="F63" s="28"/>
    </row>
    <row r="64" spans="1:6" ht="31.5">
      <c r="A64" s="88" t="s">
        <v>134</v>
      </c>
      <c r="B64" s="76" t="s">
        <v>146</v>
      </c>
      <c r="C64" s="77" t="s">
        <v>72</v>
      </c>
      <c r="D64" s="74" t="s">
        <v>47</v>
      </c>
      <c r="E64" s="75"/>
      <c r="F64" s="28"/>
    </row>
    <row r="65" spans="1:6" ht="31.5">
      <c r="A65" s="88" t="s">
        <v>200</v>
      </c>
      <c r="B65" s="76" t="s">
        <v>147</v>
      </c>
      <c r="C65" s="77" t="s">
        <v>72</v>
      </c>
      <c r="D65" s="74" t="s">
        <v>47</v>
      </c>
      <c r="E65" s="75"/>
      <c r="F65" s="28"/>
    </row>
    <row r="66" spans="1:6" ht="31.5">
      <c r="A66" s="88" t="s">
        <v>201</v>
      </c>
      <c r="B66" s="76" t="s">
        <v>148</v>
      </c>
      <c r="C66" s="77" t="s">
        <v>72</v>
      </c>
      <c r="D66" s="74" t="s">
        <v>47</v>
      </c>
      <c r="E66" s="75"/>
      <c r="F66" s="28"/>
    </row>
    <row r="67" spans="1:6" ht="15.75">
      <c r="A67" s="89" t="s">
        <v>203</v>
      </c>
      <c r="B67" s="402" t="s">
        <v>106</v>
      </c>
      <c r="C67" s="401"/>
      <c r="D67" s="401"/>
      <c r="E67" s="79">
        <v>1</v>
      </c>
      <c r="F67" s="28"/>
    </row>
    <row r="68" spans="1:6" ht="15.75">
      <c r="A68" s="83">
        <v>10</v>
      </c>
      <c r="B68" s="398" t="s">
        <v>4</v>
      </c>
      <c r="C68" s="398"/>
      <c r="D68" s="399"/>
      <c r="E68" s="399"/>
      <c r="F68" s="28"/>
    </row>
    <row r="69" spans="1:6" ht="31.5">
      <c r="A69" s="80" t="s">
        <v>136</v>
      </c>
      <c r="B69" s="81" t="s">
        <v>152</v>
      </c>
      <c r="C69" s="77" t="s">
        <v>72</v>
      </c>
      <c r="D69" s="74" t="s">
        <v>47</v>
      </c>
      <c r="E69" s="75"/>
      <c r="F69" s="28"/>
    </row>
    <row r="70" spans="1:6" ht="31.5">
      <c r="A70" s="80" t="s">
        <v>139</v>
      </c>
      <c r="B70" s="81" t="s">
        <v>154</v>
      </c>
      <c r="C70" s="77" t="s">
        <v>72</v>
      </c>
      <c r="D70" s="74" t="s">
        <v>47</v>
      </c>
      <c r="E70" s="75"/>
      <c r="F70" s="28"/>
    </row>
    <row r="71" spans="1:6" ht="31.5">
      <c r="A71" s="80" t="s">
        <v>204</v>
      </c>
      <c r="B71" s="81" t="s">
        <v>155</v>
      </c>
      <c r="C71" s="77" t="s">
        <v>72</v>
      </c>
      <c r="D71" s="74" t="s">
        <v>47</v>
      </c>
      <c r="E71" s="75"/>
      <c r="F71" s="28"/>
    </row>
    <row r="72" spans="1:6" ht="31.5">
      <c r="A72" s="80" t="s">
        <v>205</v>
      </c>
      <c r="B72" s="81" t="s">
        <v>156</v>
      </c>
      <c r="C72" s="77" t="s">
        <v>72</v>
      </c>
      <c r="D72" s="74" t="s">
        <v>47</v>
      </c>
      <c r="E72" s="75"/>
      <c r="F72" s="28"/>
    </row>
    <row r="73" spans="1:6" ht="31.5">
      <c r="A73" s="80" t="s">
        <v>206</v>
      </c>
      <c r="B73" s="81" t="s">
        <v>157</v>
      </c>
      <c r="C73" s="77" t="s">
        <v>72</v>
      </c>
      <c r="D73" s="74" t="s">
        <v>47</v>
      </c>
      <c r="E73" s="75"/>
      <c r="F73" s="28"/>
    </row>
    <row r="74" spans="1:6" ht="31.5">
      <c r="A74" s="80" t="s">
        <v>207</v>
      </c>
      <c r="B74" s="81" t="s">
        <v>158</v>
      </c>
      <c r="C74" s="77" t="s">
        <v>72</v>
      </c>
      <c r="D74" s="74" t="s">
        <v>47</v>
      </c>
      <c r="E74" s="75"/>
      <c r="F74" s="28"/>
    </row>
    <row r="75" spans="1:6" ht="31.5">
      <c r="A75" s="80" t="s">
        <v>208</v>
      </c>
      <c r="B75" s="81" t="s">
        <v>159</v>
      </c>
      <c r="C75" s="77" t="s">
        <v>72</v>
      </c>
      <c r="D75" s="74" t="s">
        <v>47</v>
      </c>
      <c r="E75" s="75"/>
      <c r="F75" s="28"/>
    </row>
    <row r="76" spans="1:6" ht="31.5">
      <c r="A76" s="80" t="s">
        <v>209</v>
      </c>
      <c r="B76" s="81" t="s">
        <v>160</v>
      </c>
      <c r="C76" s="77" t="s">
        <v>72</v>
      </c>
      <c r="D76" s="74" t="s">
        <v>47</v>
      </c>
      <c r="E76" s="75"/>
      <c r="F76" s="28"/>
    </row>
    <row r="77" spans="1:6" ht="31.5">
      <c r="A77" s="80" t="s">
        <v>210</v>
      </c>
      <c r="B77" s="81" t="s">
        <v>161</v>
      </c>
      <c r="C77" s="77" t="s">
        <v>72</v>
      </c>
      <c r="D77" s="74" t="s">
        <v>47</v>
      </c>
      <c r="E77" s="75"/>
      <c r="F77" s="28"/>
    </row>
    <row r="78" spans="1:6" ht="31.5">
      <c r="A78" s="80" t="s">
        <v>211</v>
      </c>
      <c r="B78" s="81" t="s">
        <v>162</v>
      </c>
      <c r="C78" s="77" t="s">
        <v>72</v>
      </c>
      <c r="D78" s="74" t="s">
        <v>47</v>
      </c>
      <c r="E78" s="75"/>
      <c r="F78" s="28"/>
    </row>
    <row r="79" spans="1:6" ht="31.5">
      <c r="A79" s="80" t="s">
        <v>212</v>
      </c>
      <c r="B79" s="81" t="s">
        <v>233</v>
      </c>
      <c r="C79" s="77" t="s">
        <v>72</v>
      </c>
      <c r="D79" s="74" t="s">
        <v>47</v>
      </c>
      <c r="E79" s="75"/>
      <c r="F79" s="28"/>
    </row>
    <row r="80" spans="1:6" ht="31.5">
      <c r="A80" s="80" t="s">
        <v>213</v>
      </c>
      <c r="B80" s="81" t="s">
        <v>163</v>
      </c>
      <c r="C80" s="77" t="s">
        <v>72</v>
      </c>
      <c r="D80" s="74" t="s">
        <v>47</v>
      </c>
      <c r="E80" s="75"/>
      <c r="F80" s="28"/>
    </row>
    <row r="81" spans="1:6" ht="31.5">
      <c r="A81" s="78" t="s">
        <v>214</v>
      </c>
      <c r="B81" s="402" t="s">
        <v>106</v>
      </c>
      <c r="C81" s="401"/>
      <c r="D81" s="401"/>
      <c r="E81" s="79">
        <v>2.05</v>
      </c>
      <c r="F81" s="28"/>
    </row>
    <row r="82" spans="1:6" ht="15.75">
      <c r="A82" s="71">
        <v>11</v>
      </c>
      <c r="B82" s="398" t="s">
        <v>254</v>
      </c>
      <c r="C82" s="398"/>
      <c r="D82" s="399"/>
      <c r="E82" s="399"/>
      <c r="F82" s="28"/>
    </row>
    <row r="83" spans="1:6" ht="31.5">
      <c r="A83" s="80" t="s">
        <v>140</v>
      </c>
      <c r="B83" s="81" t="s">
        <v>255</v>
      </c>
      <c r="C83" s="77" t="s">
        <v>72</v>
      </c>
      <c r="D83" s="74" t="s">
        <v>47</v>
      </c>
      <c r="E83" s="82"/>
      <c r="F83" s="28"/>
    </row>
    <row r="84" spans="1:6" ht="31.5">
      <c r="A84" s="78" t="s">
        <v>142</v>
      </c>
      <c r="B84" s="402" t="s">
        <v>106</v>
      </c>
      <c r="C84" s="401"/>
      <c r="D84" s="401"/>
      <c r="E84" s="79">
        <v>0.6</v>
      </c>
      <c r="F84" s="28"/>
    </row>
    <row r="85" spans="1:6" ht="15.75">
      <c r="A85" s="71">
        <v>12</v>
      </c>
      <c r="B85" s="398" t="s">
        <v>262</v>
      </c>
      <c r="C85" s="398"/>
      <c r="D85" s="399"/>
      <c r="E85" s="399"/>
      <c r="F85" s="28"/>
    </row>
    <row r="86" spans="1:6" ht="31.5">
      <c r="A86" s="80" t="s">
        <v>143</v>
      </c>
      <c r="B86" s="81" t="s">
        <v>244</v>
      </c>
      <c r="C86" s="77" t="s">
        <v>72</v>
      </c>
      <c r="D86" s="74" t="s">
        <v>47</v>
      </c>
      <c r="E86" s="82"/>
      <c r="F86" s="28"/>
    </row>
    <row r="87" spans="1:6" ht="31.5">
      <c r="A87" s="78" t="s">
        <v>145</v>
      </c>
      <c r="B87" s="402" t="s">
        <v>106</v>
      </c>
      <c r="C87" s="401"/>
      <c r="D87" s="401"/>
      <c r="E87" s="79">
        <v>0</v>
      </c>
      <c r="F87" s="28"/>
    </row>
    <row r="88" spans="1:6" ht="15.75">
      <c r="A88" s="71">
        <v>13</v>
      </c>
      <c r="B88" s="398" t="s">
        <v>7</v>
      </c>
      <c r="C88" s="398"/>
      <c r="D88" s="399"/>
      <c r="E88" s="399"/>
      <c r="F88" s="28"/>
    </row>
    <row r="89" spans="1:6" ht="31.5">
      <c r="A89" s="80" t="s">
        <v>151</v>
      </c>
      <c r="B89" s="81" t="s">
        <v>245</v>
      </c>
      <c r="C89" s="77" t="s">
        <v>72</v>
      </c>
      <c r="D89" s="74" t="s">
        <v>47</v>
      </c>
      <c r="E89" s="82"/>
      <c r="F89" s="28"/>
    </row>
    <row r="90" spans="1:6" ht="31.5">
      <c r="A90" s="78" t="s">
        <v>153</v>
      </c>
      <c r="B90" s="402" t="s">
        <v>106</v>
      </c>
      <c r="C90" s="401"/>
      <c r="D90" s="401"/>
      <c r="E90" s="79">
        <v>0.7</v>
      </c>
      <c r="F90" s="28"/>
    </row>
    <row r="91" spans="1:6" ht="15.75">
      <c r="A91" s="83">
        <v>14</v>
      </c>
      <c r="B91" s="398" t="s">
        <v>173</v>
      </c>
      <c r="C91" s="398"/>
      <c r="D91" s="399"/>
      <c r="E91" s="399"/>
      <c r="F91" s="28"/>
    </row>
    <row r="92" spans="1:6" ht="31.5">
      <c r="A92" s="80" t="s">
        <v>164</v>
      </c>
      <c r="B92" s="81" t="s">
        <v>175</v>
      </c>
      <c r="C92" s="77" t="s">
        <v>72</v>
      </c>
      <c r="D92" s="74" t="s">
        <v>47</v>
      </c>
      <c r="E92" s="82"/>
      <c r="F92" s="28"/>
    </row>
    <row r="93" spans="1:6" ht="31.5">
      <c r="A93" s="78" t="s">
        <v>165</v>
      </c>
      <c r="B93" s="402" t="s">
        <v>106</v>
      </c>
      <c r="C93" s="401"/>
      <c r="D93" s="401"/>
      <c r="E93" s="79">
        <v>0.3</v>
      </c>
      <c r="F93" s="28"/>
    </row>
    <row r="94" spans="1:6" ht="15.75">
      <c r="A94" s="83">
        <v>15</v>
      </c>
      <c r="B94" s="398" t="s">
        <v>177</v>
      </c>
      <c r="C94" s="398"/>
      <c r="D94" s="399"/>
      <c r="E94" s="399"/>
      <c r="F94" s="28"/>
    </row>
    <row r="95" spans="1:6" ht="31.5">
      <c r="A95" s="90" t="s">
        <v>166</v>
      </c>
      <c r="B95" s="76" t="s">
        <v>179</v>
      </c>
      <c r="C95" s="77" t="s">
        <v>97</v>
      </c>
      <c r="D95" s="74" t="s">
        <v>47</v>
      </c>
      <c r="E95" s="75"/>
      <c r="F95" s="28"/>
    </row>
    <row r="96" spans="1:6" ht="31.5">
      <c r="A96" s="90" t="s">
        <v>167</v>
      </c>
      <c r="B96" s="76" t="s">
        <v>181</v>
      </c>
      <c r="C96" s="77" t="s">
        <v>97</v>
      </c>
      <c r="D96" s="74" t="s">
        <v>47</v>
      </c>
      <c r="E96" s="75"/>
      <c r="F96" s="28"/>
    </row>
    <row r="97" spans="1:6" ht="31.5">
      <c r="A97" s="91" t="s">
        <v>215</v>
      </c>
      <c r="B97" s="402" t="s">
        <v>106</v>
      </c>
      <c r="C97" s="401"/>
      <c r="D97" s="401"/>
      <c r="E97" s="79">
        <v>6</v>
      </c>
      <c r="F97" s="28"/>
    </row>
    <row r="98" spans="1:6" ht="15.75">
      <c r="A98" s="92" t="s">
        <v>10</v>
      </c>
      <c r="B98" s="403" t="s">
        <v>183</v>
      </c>
      <c r="C98" s="404"/>
      <c r="D98" s="404"/>
      <c r="E98" s="404"/>
      <c r="F98" s="28"/>
    </row>
    <row r="99" spans="1:6" ht="31.5">
      <c r="A99" s="93" t="s">
        <v>169</v>
      </c>
      <c r="B99" s="81" t="s">
        <v>185</v>
      </c>
      <c r="C99" s="77" t="s">
        <v>14</v>
      </c>
      <c r="D99" s="74" t="s">
        <v>47</v>
      </c>
      <c r="E99" s="82"/>
      <c r="F99" s="28"/>
    </row>
    <row r="100" spans="1:6" ht="31.5">
      <c r="A100" s="93" t="s">
        <v>170</v>
      </c>
      <c r="B100" s="81" t="s">
        <v>187</v>
      </c>
      <c r="C100" s="77" t="s">
        <v>188</v>
      </c>
      <c r="D100" s="74" t="s">
        <v>47</v>
      </c>
      <c r="E100" s="82"/>
      <c r="F100" s="28"/>
    </row>
    <row r="101" spans="1:6" ht="31.5">
      <c r="A101" s="91" t="s">
        <v>216</v>
      </c>
      <c r="B101" s="402" t="s">
        <v>106</v>
      </c>
      <c r="C101" s="401"/>
      <c r="D101" s="401"/>
      <c r="E101" s="79">
        <v>3.7</v>
      </c>
      <c r="F101" s="28"/>
    </row>
    <row r="102" spans="1:6" ht="15.75">
      <c r="A102" s="92" t="s">
        <v>3</v>
      </c>
      <c r="B102" s="398" t="s">
        <v>22</v>
      </c>
      <c r="C102" s="398"/>
      <c r="D102" s="399"/>
      <c r="E102" s="399"/>
      <c r="F102" s="28"/>
    </row>
    <row r="103" spans="1:6" ht="31.5">
      <c r="A103" s="93" t="s">
        <v>171</v>
      </c>
      <c r="B103" s="81" t="s">
        <v>190</v>
      </c>
      <c r="C103" s="81" t="s">
        <v>72</v>
      </c>
      <c r="D103" s="94"/>
      <c r="E103" s="82"/>
      <c r="F103" s="28"/>
    </row>
    <row r="104" spans="1:5" ht="31.5">
      <c r="A104" s="95" t="s">
        <v>172</v>
      </c>
      <c r="B104" s="402" t="s">
        <v>106</v>
      </c>
      <c r="C104" s="401"/>
      <c r="D104" s="401"/>
      <c r="E104" s="79">
        <v>0.01</v>
      </c>
    </row>
    <row r="105" spans="1:5" ht="15.75">
      <c r="A105" s="96">
        <v>18</v>
      </c>
      <c r="B105" s="410" t="s">
        <v>192</v>
      </c>
      <c r="C105" s="410"/>
      <c r="D105" s="411"/>
      <c r="E105" s="411"/>
    </row>
    <row r="106" spans="1:5" ht="31.5">
      <c r="A106" s="97" t="s">
        <v>174</v>
      </c>
      <c r="B106" s="98" t="s">
        <v>196</v>
      </c>
      <c r="C106" s="412" t="s">
        <v>237</v>
      </c>
      <c r="D106" s="99" t="s">
        <v>193</v>
      </c>
      <c r="E106" s="100" t="s">
        <v>198</v>
      </c>
    </row>
    <row r="107" spans="1:5" ht="31.5">
      <c r="A107" s="97" t="s">
        <v>176</v>
      </c>
      <c r="B107" s="98" t="s">
        <v>195</v>
      </c>
      <c r="C107" s="412"/>
      <c r="D107" s="99" t="s">
        <v>193</v>
      </c>
      <c r="E107" s="101" t="s">
        <v>197</v>
      </c>
    </row>
    <row r="108" spans="1:5" ht="32.25" thickBot="1">
      <c r="A108" s="102" t="s">
        <v>217</v>
      </c>
      <c r="B108" s="413" t="s">
        <v>106</v>
      </c>
      <c r="C108" s="414"/>
      <c r="D108" s="414"/>
      <c r="E108" s="103" t="s">
        <v>194</v>
      </c>
    </row>
    <row r="109" spans="1:5" ht="15.75">
      <c r="A109" s="415" t="s">
        <v>234</v>
      </c>
      <c r="B109" s="416"/>
      <c r="C109" s="416"/>
      <c r="D109" s="416"/>
      <c r="E109" s="416"/>
    </row>
    <row r="110" spans="1:5" ht="15.75">
      <c r="A110" s="71">
        <v>19</v>
      </c>
      <c r="B110" s="112" t="s">
        <v>13</v>
      </c>
      <c r="C110" s="112"/>
      <c r="D110" s="113"/>
      <c r="E110" s="113"/>
    </row>
    <row r="111" spans="1:5" ht="31.5">
      <c r="A111" s="80" t="s">
        <v>178</v>
      </c>
      <c r="B111" s="81" t="s">
        <v>102</v>
      </c>
      <c r="C111" s="81" t="s">
        <v>2</v>
      </c>
      <c r="D111" s="74" t="s">
        <v>47</v>
      </c>
      <c r="E111" s="75"/>
    </row>
    <row r="112" spans="1:5" ht="31.5">
      <c r="A112" s="80" t="s">
        <v>180</v>
      </c>
      <c r="B112" s="81" t="s">
        <v>20</v>
      </c>
      <c r="C112" s="81" t="s">
        <v>72</v>
      </c>
      <c r="D112" s="74" t="s">
        <v>47</v>
      </c>
      <c r="E112" s="75"/>
    </row>
    <row r="113" spans="1:5" ht="31.5">
      <c r="A113" s="80" t="s">
        <v>182</v>
      </c>
      <c r="B113" s="106" t="s">
        <v>103</v>
      </c>
      <c r="C113" s="81" t="s">
        <v>18</v>
      </c>
      <c r="D113" s="74" t="s">
        <v>47</v>
      </c>
      <c r="E113" s="75"/>
    </row>
    <row r="114" spans="1:5" ht="31.5">
      <c r="A114" s="80" t="s">
        <v>218</v>
      </c>
      <c r="B114" s="107" t="s">
        <v>17</v>
      </c>
      <c r="C114" s="81" t="s">
        <v>18</v>
      </c>
      <c r="D114" s="74" t="s">
        <v>47</v>
      </c>
      <c r="E114" s="75"/>
    </row>
    <row r="115" spans="1:5" ht="31.5">
      <c r="A115" s="80" t="s">
        <v>219</v>
      </c>
      <c r="B115" s="107" t="s">
        <v>104</v>
      </c>
      <c r="C115" s="81" t="s">
        <v>14</v>
      </c>
      <c r="D115" s="74" t="s">
        <v>47</v>
      </c>
      <c r="E115" s="75"/>
    </row>
    <row r="116" spans="1:5" ht="31.5">
      <c r="A116" s="80" t="s">
        <v>220</v>
      </c>
      <c r="B116" s="81" t="s">
        <v>105</v>
      </c>
      <c r="C116" s="81" t="s">
        <v>18</v>
      </c>
      <c r="D116" s="74" t="s">
        <v>47</v>
      </c>
      <c r="E116" s="75"/>
    </row>
    <row r="117" spans="1:5" ht="31.5">
      <c r="A117" s="78" t="s">
        <v>221</v>
      </c>
      <c r="B117" s="417" t="s">
        <v>106</v>
      </c>
      <c r="C117" s="418"/>
      <c r="D117" s="419"/>
      <c r="E117" s="79">
        <v>7.05</v>
      </c>
    </row>
    <row r="118" spans="1:5" ht="15.75">
      <c r="A118" s="71">
        <v>20</v>
      </c>
      <c r="B118" s="112" t="s">
        <v>199</v>
      </c>
      <c r="C118" s="112"/>
      <c r="D118" s="113"/>
      <c r="E118" s="113"/>
    </row>
    <row r="119" spans="1:5" ht="31.5">
      <c r="A119" s="80" t="s">
        <v>186</v>
      </c>
      <c r="B119" s="81" t="s">
        <v>25</v>
      </c>
      <c r="C119" s="81" t="s">
        <v>107</v>
      </c>
      <c r="D119" s="74" t="s">
        <v>47</v>
      </c>
      <c r="E119" s="108"/>
    </row>
    <row r="120" spans="1:5" ht="31.5">
      <c r="A120" s="80" t="s">
        <v>189</v>
      </c>
      <c r="B120" s="81" t="s">
        <v>108</v>
      </c>
      <c r="C120" s="81" t="s">
        <v>107</v>
      </c>
      <c r="D120" s="74" t="s">
        <v>47</v>
      </c>
      <c r="E120" s="75"/>
    </row>
    <row r="121" spans="1:5" ht="31.5">
      <c r="A121" s="80" t="s">
        <v>222</v>
      </c>
      <c r="B121" s="81" t="s">
        <v>28</v>
      </c>
      <c r="C121" s="77" t="s">
        <v>72</v>
      </c>
      <c r="D121" s="74" t="s">
        <v>47</v>
      </c>
      <c r="E121" s="75"/>
    </row>
    <row r="122" spans="1:5" ht="31.5">
      <c r="A122" s="80" t="s">
        <v>223</v>
      </c>
      <c r="B122" s="81" t="s">
        <v>109</v>
      </c>
      <c r="C122" s="77" t="s">
        <v>72</v>
      </c>
      <c r="D122" s="74" t="s">
        <v>47</v>
      </c>
      <c r="E122" s="75"/>
    </row>
    <row r="123" spans="1:5" ht="31.5">
      <c r="A123" s="80" t="s">
        <v>224</v>
      </c>
      <c r="B123" s="81" t="s">
        <v>110</v>
      </c>
      <c r="C123" s="77" t="s">
        <v>107</v>
      </c>
      <c r="D123" s="74" t="s">
        <v>47</v>
      </c>
      <c r="E123" s="75"/>
    </row>
    <row r="124" spans="1:5" ht="31.5">
      <c r="A124" s="80" t="s">
        <v>225</v>
      </c>
      <c r="B124" s="81" t="s">
        <v>29</v>
      </c>
      <c r="C124" s="77" t="s">
        <v>72</v>
      </c>
      <c r="D124" s="74" t="s">
        <v>47</v>
      </c>
      <c r="E124" s="75"/>
    </row>
    <row r="125" spans="1:5" ht="32.25" thickBot="1">
      <c r="A125" s="109" t="s">
        <v>226</v>
      </c>
      <c r="B125" s="405" t="s">
        <v>106</v>
      </c>
      <c r="C125" s="406"/>
      <c r="D125" s="407"/>
      <c r="E125" s="70">
        <v>9.1</v>
      </c>
    </row>
    <row r="126" spans="1:5" ht="18.75">
      <c r="A126" s="390" t="s">
        <v>191</v>
      </c>
      <c r="B126" s="391"/>
      <c r="C126" s="391"/>
      <c r="D126" s="391"/>
      <c r="E126" s="68">
        <f>E32+E37+E44+E52+E55+E58+E61+E67+E81+E87+E90+E93+E97+E101+E104+E117+E125+E84+E48</f>
        <v>49.269999999999996</v>
      </c>
    </row>
    <row r="127" spans="1:5" ht="18.75">
      <c r="A127" s="390" t="s">
        <v>227</v>
      </c>
      <c r="B127" s="391"/>
      <c r="C127" s="391"/>
      <c r="D127" s="391"/>
      <c r="E127" s="68">
        <f>E126-E125-E117</f>
        <v>33.12</v>
      </c>
    </row>
    <row r="129" spans="2:5" ht="15">
      <c r="B129" s="45"/>
      <c r="C129" s="46"/>
      <c r="D129" s="46"/>
      <c r="E129" s="47"/>
    </row>
    <row r="130" spans="2:5" ht="15">
      <c r="B130" s="45"/>
      <c r="C130" s="46"/>
      <c r="D130" s="46"/>
      <c r="E130" s="46"/>
    </row>
  </sheetData>
  <sheetProtection/>
  <mergeCells count="46">
    <mergeCell ref="B102:E102"/>
    <mergeCell ref="B125:D125"/>
    <mergeCell ref="A126:D126"/>
    <mergeCell ref="A127:D127"/>
    <mergeCell ref="B104:D104"/>
    <mergeCell ref="B105:E105"/>
    <mergeCell ref="C106:C107"/>
    <mergeCell ref="B108:D108"/>
    <mergeCell ref="A109:E109"/>
    <mergeCell ref="B117:D117"/>
    <mergeCell ref="B91:E91"/>
    <mergeCell ref="B93:D93"/>
    <mergeCell ref="B94:E94"/>
    <mergeCell ref="B97:D97"/>
    <mergeCell ref="B98:E98"/>
    <mergeCell ref="B101:D101"/>
    <mergeCell ref="B82:E82"/>
    <mergeCell ref="B84:D84"/>
    <mergeCell ref="B85:E85"/>
    <mergeCell ref="B87:D87"/>
    <mergeCell ref="B88:E88"/>
    <mergeCell ref="B90:D90"/>
    <mergeCell ref="B59:E59"/>
    <mergeCell ref="B61:D61"/>
    <mergeCell ref="B62:E62"/>
    <mergeCell ref="B67:D67"/>
    <mergeCell ref="B68:E68"/>
    <mergeCell ref="B81:D81"/>
    <mergeCell ref="B49:E49"/>
    <mergeCell ref="B52:D52"/>
    <mergeCell ref="B53:E53"/>
    <mergeCell ref="B55:D55"/>
    <mergeCell ref="B56:E56"/>
    <mergeCell ref="B58:D58"/>
    <mergeCell ref="B33:E33"/>
    <mergeCell ref="B37:D37"/>
    <mergeCell ref="B38:E38"/>
    <mergeCell ref="B44:D44"/>
    <mergeCell ref="B45:E45"/>
    <mergeCell ref="B48:D48"/>
    <mergeCell ref="A1:B1"/>
    <mergeCell ref="A2:C2"/>
    <mergeCell ref="D2:E2"/>
    <mergeCell ref="D3:E3"/>
    <mergeCell ref="B6:E6"/>
    <mergeCell ref="B32:D32"/>
  </mergeCells>
  <hyperlinks>
    <hyperlink ref="A1" location="ЖИЛРЕМСЕРВИС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31"/>
  <sheetViews>
    <sheetView zoomScale="85" zoomScaleNormal="85" zoomScalePageLayoutView="0" workbookViewId="0" topLeftCell="A1">
      <selection activeCell="A2" sqref="A2:C2"/>
    </sheetView>
  </sheetViews>
  <sheetFormatPr defaultColWidth="9.140625" defaultRowHeight="15" outlineLevelRow="1"/>
  <cols>
    <col min="1" max="1" width="5.140625" style="1" customWidth="1"/>
    <col min="2" max="2" width="104.00390625" style="1" customWidth="1"/>
    <col min="3" max="3" width="46.00390625" style="1" customWidth="1"/>
    <col min="4" max="4" width="12.00390625" style="1" customWidth="1"/>
    <col min="5" max="5" width="35.140625" style="1" customWidth="1"/>
    <col min="6" max="16384" width="9.140625" style="1" customWidth="1"/>
  </cols>
  <sheetData>
    <row r="1" spans="1:2" ht="13.5" thickBot="1">
      <c r="A1" s="353" t="s">
        <v>286</v>
      </c>
      <c r="B1" s="353"/>
    </row>
    <row r="2" spans="1:5" ht="45" customHeight="1" thickBot="1">
      <c r="A2" s="354" t="s">
        <v>36</v>
      </c>
      <c r="B2" s="354"/>
      <c r="C2" s="354"/>
      <c r="D2" s="355" t="s">
        <v>247</v>
      </c>
      <c r="E2" s="357"/>
    </row>
    <row r="3" spans="1:5" ht="12.75">
      <c r="A3" s="2"/>
      <c r="B3" s="2" t="s">
        <v>242</v>
      </c>
      <c r="C3" s="3" t="s">
        <v>37</v>
      </c>
      <c r="D3" s="358">
        <v>990.2</v>
      </c>
      <c r="E3" s="360"/>
    </row>
    <row r="4" spans="1:5" ht="13.5" thickBot="1">
      <c r="A4" s="4"/>
      <c r="B4" s="4"/>
      <c r="C4" s="4"/>
      <c r="D4" s="65"/>
      <c r="E4" s="65"/>
    </row>
    <row r="5" spans="1:5" ht="25.5">
      <c r="A5" s="6" t="s">
        <v>0</v>
      </c>
      <c r="B5" s="7" t="s">
        <v>38</v>
      </c>
      <c r="C5" s="7" t="s">
        <v>39</v>
      </c>
      <c r="D5" s="7" t="s">
        <v>40</v>
      </c>
      <c r="E5" s="8" t="s">
        <v>42</v>
      </c>
    </row>
    <row r="6" spans="1:5" ht="13.5">
      <c r="A6" s="9">
        <v>1</v>
      </c>
      <c r="B6" s="361" t="s">
        <v>43</v>
      </c>
      <c r="C6" s="361"/>
      <c r="D6" s="362"/>
      <c r="E6" s="362"/>
    </row>
    <row r="7" spans="1:5" ht="45" customHeight="1" hidden="1" outlineLevel="1">
      <c r="A7" s="10" t="s">
        <v>44</v>
      </c>
      <c r="B7" s="11" t="s">
        <v>45</v>
      </c>
      <c r="C7" s="11" t="s">
        <v>46</v>
      </c>
      <c r="D7" s="12" t="s">
        <v>47</v>
      </c>
      <c r="E7" s="13">
        <v>3.417033205045888</v>
      </c>
    </row>
    <row r="8" spans="1:5" ht="12.75" customHeight="1" hidden="1" outlineLevel="1">
      <c r="A8" s="10" t="s">
        <v>48</v>
      </c>
      <c r="B8" s="11" t="s">
        <v>49</v>
      </c>
      <c r="C8" s="11" t="s">
        <v>46</v>
      </c>
      <c r="D8" s="12" t="s">
        <v>47</v>
      </c>
      <c r="E8" s="13">
        <v>0.9241033196036051</v>
      </c>
    </row>
    <row r="9" spans="1:5" ht="22.5" customHeight="1" hidden="1" outlineLevel="1">
      <c r="A9" s="10" t="s">
        <v>50</v>
      </c>
      <c r="B9" s="11" t="s">
        <v>51</v>
      </c>
      <c r="C9" s="11" t="s">
        <v>46</v>
      </c>
      <c r="D9" s="12" t="s">
        <v>47</v>
      </c>
      <c r="E9" s="13">
        <v>2.98721770755584</v>
      </c>
    </row>
    <row r="10" spans="1:5" ht="22.5" customHeight="1" hidden="1" outlineLevel="1">
      <c r="A10" s="10" t="s">
        <v>52</v>
      </c>
      <c r="B10" s="11" t="s">
        <v>53</v>
      </c>
      <c r="C10" s="11" t="s">
        <v>54</v>
      </c>
      <c r="D10" s="12" t="s">
        <v>47</v>
      </c>
      <c r="E10" s="13">
        <v>0.2149077487450244</v>
      </c>
    </row>
    <row r="11" spans="1:5" ht="12.75" customHeight="1" hidden="1" outlineLevel="1">
      <c r="A11" s="10" t="s">
        <v>55</v>
      </c>
      <c r="B11" s="11" t="s">
        <v>56</v>
      </c>
      <c r="C11" s="11" t="s">
        <v>54</v>
      </c>
      <c r="D11" s="12" t="s">
        <v>47</v>
      </c>
      <c r="E11" s="13">
        <v>0.02149077487450244</v>
      </c>
    </row>
    <row r="12" spans="1:5" ht="12.75" customHeight="1" hidden="1" outlineLevel="1">
      <c r="A12" s="10" t="s">
        <v>57</v>
      </c>
      <c r="B12" s="11" t="s">
        <v>58</v>
      </c>
      <c r="C12" s="11" t="s">
        <v>59</v>
      </c>
      <c r="D12" s="12" t="s">
        <v>47</v>
      </c>
      <c r="E12" s="13">
        <v>0.2149077487450244</v>
      </c>
    </row>
    <row r="13" spans="1:5" ht="22.5" customHeight="1" hidden="1" outlineLevel="1">
      <c r="A13" s="10" t="s">
        <v>60</v>
      </c>
      <c r="B13" s="11" t="s">
        <v>61</v>
      </c>
      <c r="C13" s="11" t="s">
        <v>46</v>
      </c>
      <c r="D13" s="12" t="s">
        <v>47</v>
      </c>
      <c r="E13" s="13">
        <v>0.7091955708585808</v>
      </c>
    </row>
    <row r="14" spans="1:5" ht="12.75" customHeight="1" hidden="1" outlineLevel="1">
      <c r="A14" s="10" t="s">
        <v>62</v>
      </c>
      <c r="B14" s="11" t="s">
        <v>63</v>
      </c>
      <c r="C14" s="11" t="s">
        <v>46</v>
      </c>
      <c r="D14" s="12" t="s">
        <v>47</v>
      </c>
      <c r="E14" s="13">
        <v>0.6232324713605707</v>
      </c>
    </row>
    <row r="15" spans="1:5" ht="33.75" customHeight="1" hidden="1" outlineLevel="1">
      <c r="A15" s="10" t="s">
        <v>64</v>
      </c>
      <c r="B15" s="11" t="s">
        <v>65</v>
      </c>
      <c r="C15" s="11" t="s">
        <v>46</v>
      </c>
      <c r="D15" s="12" t="s">
        <v>47</v>
      </c>
      <c r="E15" s="13">
        <v>0.9670848693526098</v>
      </c>
    </row>
    <row r="16" spans="1:5" ht="33.75" customHeight="1" hidden="1" outlineLevel="1">
      <c r="A16" s="10" t="s">
        <v>66</v>
      </c>
      <c r="B16" s="11" t="s">
        <v>67</v>
      </c>
      <c r="C16" s="11" t="s">
        <v>46</v>
      </c>
      <c r="D16" s="12" t="s">
        <v>47</v>
      </c>
      <c r="E16" s="13">
        <v>0.9670848693526098</v>
      </c>
    </row>
    <row r="17" spans="1:5" ht="22.5" customHeight="1" hidden="1" outlineLevel="1">
      <c r="A17" s="10" t="s">
        <v>68</v>
      </c>
      <c r="B17" s="11" t="s">
        <v>69</v>
      </c>
      <c r="C17" s="11" t="s">
        <v>46</v>
      </c>
      <c r="D17" s="12" t="s">
        <v>47</v>
      </c>
      <c r="E17" s="13">
        <v>0.47279704723905375</v>
      </c>
    </row>
    <row r="18" spans="1:5" ht="12.75" customHeight="1" hidden="1" outlineLevel="1">
      <c r="A18" s="10" t="s">
        <v>70</v>
      </c>
      <c r="B18" s="11" t="s">
        <v>71</v>
      </c>
      <c r="C18" s="11" t="s">
        <v>72</v>
      </c>
      <c r="D18" s="12" t="s">
        <v>47</v>
      </c>
      <c r="E18" s="13">
        <v>0.08596309949800976</v>
      </c>
    </row>
    <row r="19" spans="1:5" ht="33.75" customHeight="1" hidden="1" outlineLevel="1">
      <c r="A19" s="10" t="s">
        <v>73</v>
      </c>
      <c r="B19" s="11" t="s">
        <v>74</v>
      </c>
      <c r="C19" s="11" t="s">
        <v>46</v>
      </c>
      <c r="D19" s="12" t="s">
        <v>47</v>
      </c>
      <c r="E19" s="13">
        <v>0.15043542412151711</v>
      </c>
    </row>
    <row r="20" spans="1:5" ht="12.75" customHeight="1" hidden="1" outlineLevel="1">
      <c r="A20" s="10" t="s">
        <v>75</v>
      </c>
      <c r="B20" s="11" t="s">
        <v>76</v>
      </c>
      <c r="C20" s="11" t="s">
        <v>46</v>
      </c>
      <c r="D20" s="12" t="s">
        <v>47</v>
      </c>
      <c r="E20" s="13">
        <v>0.47279704723905375</v>
      </c>
    </row>
    <row r="21" spans="1:5" ht="22.5" customHeight="1" hidden="1" outlineLevel="1">
      <c r="A21" s="10" t="s">
        <v>77</v>
      </c>
      <c r="B21" s="11" t="s">
        <v>78</v>
      </c>
      <c r="C21" s="11" t="s">
        <v>72</v>
      </c>
      <c r="D21" s="12" t="s">
        <v>47</v>
      </c>
      <c r="E21" s="13">
        <v>0.47279704723905375</v>
      </c>
    </row>
    <row r="22" spans="1:5" ht="12.75" customHeight="1" hidden="1" outlineLevel="1">
      <c r="A22" s="10" t="s">
        <v>79</v>
      </c>
      <c r="B22" s="11" t="s">
        <v>80</v>
      </c>
      <c r="C22" s="11" t="s">
        <v>46</v>
      </c>
      <c r="D22" s="12" t="s">
        <v>47</v>
      </c>
      <c r="E22" s="13">
        <v>1.4613726914661662</v>
      </c>
    </row>
    <row r="23" spans="1:5" ht="22.5" customHeight="1" hidden="1" outlineLevel="1">
      <c r="A23" s="10" t="s">
        <v>81</v>
      </c>
      <c r="B23" s="11" t="s">
        <v>82</v>
      </c>
      <c r="C23" s="11" t="s">
        <v>46</v>
      </c>
      <c r="D23" s="12" t="s">
        <v>47</v>
      </c>
      <c r="E23" s="13">
        <v>0.08596309949800976</v>
      </c>
    </row>
    <row r="24" spans="1:5" ht="22.5" customHeight="1" hidden="1" outlineLevel="1">
      <c r="A24" s="10" t="s">
        <v>83</v>
      </c>
      <c r="B24" s="11" t="s">
        <v>84</v>
      </c>
      <c r="C24" s="11" t="s">
        <v>72</v>
      </c>
      <c r="D24" s="12" t="s">
        <v>47</v>
      </c>
      <c r="E24" s="13">
        <v>0.06447232462350733</v>
      </c>
    </row>
    <row r="25" spans="1:5" ht="12.75" customHeight="1" hidden="1" outlineLevel="1">
      <c r="A25" s="10" t="s">
        <v>85</v>
      </c>
      <c r="B25" s="11" t="s">
        <v>86</v>
      </c>
      <c r="C25" s="11" t="s">
        <v>46</v>
      </c>
      <c r="D25" s="12" t="s">
        <v>47</v>
      </c>
      <c r="E25" s="13">
        <v>0.9885756442271123</v>
      </c>
    </row>
    <row r="26" spans="1:5" ht="22.5" customHeight="1" hidden="1" outlineLevel="1">
      <c r="A26" s="10" t="s">
        <v>87</v>
      </c>
      <c r="B26" s="11" t="s">
        <v>88</v>
      </c>
      <c r="C26" s="11" t="s">
        <v>46</v>
      </c>
      <c r="D26" s="12" t="s">
        <v>47</v>
      </c>
      <c r="E26" s="13">
        <v>0.06447232462350733</v>
      </c>
    </row>
    <row r="27" spans="1:5" ht="22.5" customHeight="1" hidden="1" outlineLevel="1">
      <c r="A27" s="10" t="s">
        <v>89</v>
      </c>
      <c r="B27" s="11" t="s">
        <v>90</v>
      </c>
      <c r="C27" s="11" t="s">
        <v>46</v>
      </c>
      <c r="D27" s="12" t="s">
        <v>47</v>
      </c>
      <c r="E27" s="13">
        <v>0.19341697387052198</v>
      </c>
    </row>
    <row r="28" spans="1:5" ht="33.75" customHeight="1" hidden="1" outlineLevel="1">
      <c r="A28" s="10" t="s">
        <v>91</v>
      </c>
      <c r="B28" s="11" t="s">
        <v>92</v>
      </c>
      <c r="C28" s="11" t="s">
        <v>72</v>
      </c>
      <c r="D28" s="12" t="s">
        <v>47</v>
      </c>
      <c r="E28" s="13">
        <v>0.15043542412151711</v>
      </c>
    </row>
    <row r="29" spans="1:5" ht="12.75" customHeight="1" hidden="1" outlineLevel="1">
      <c r="A29" s="10" t="s">
        <v>93</v>
      </c>
      <c r="B29" s="11" t="s">
        <v>94</v>
      </c>
      <c r="C29" s="11" t="s">
        <v>72</v>
      </c>
      <c r="D29" s="12" t="s">
        <v>47</v>
      </c>
      <c r="E29" s="13">
        <v>0.15043542412151711</v>
      </c>
    </row>
    <row r="30" spans="1:5" ht="12.75" customHeight="1" hidden="1" outlineLevel="1">
      <c r="A30" s="10" t="s">
        <v>95</v>
      </c>
      <c r="B30" s="14" t="s">
        <v>96</v>
      </c>
      <c r="C30" s="15" t="s">
        <v>97</v>
      </c>
      <c r="D30" s="12" t="s">
        <v>47</v>
      </c>
      <c r="E30" s="13">
        <v>1.0100664191016149</v>
      </c>
    </row>
    <row r="31" spans="1:5" ht="12.75" customHeight="1" hidden="1" outlineLevel="1">
      <c r="A31" s="10" t="s">
        <v>98</v>
      </c>
      <c r="B31" s="15" t="s">
        <v>99</v>
      </c>
      <c r="C31" s="15" t="s">
        <v>18</v>
      </c>
      <c r="D31" s="12" t="s">
        <v>47</v>
      </c>
      <c r="E31" s="13">
        <v>0.12894464924701465</v>
      </c>
    </row>
    <row r="32" spans="1:5" ht="12.75" collapsed="1">
      <c r="A32" s="16" t="s">
        <v>100</v>
      </c>
      <c r="B32" s="363" t="s">
        <v>101</v>
      </c>
      <c r="C32" s="364"/>
      <c r="D32" s="364"/>
      <c r="E32" s="18">
        <v>17</v>
      </c>
    </row>
    <row r="33" spans="1:5" ht="13.5" customHeight="1">
      <c r="A33" s="9">
        <v>2</v>
      </c>
      <c r="B33" s="361" t="s">
        <v>111</v>
      </c>
      <c r="C33" s="361"/>
      <c r="D33" s="362"/>
      <c r="E33" s="362"/>
    </row>
    <row r="34" spans="1:7" ht="22.5">
      <c r="A34" s="24" t="s">
        <v>21</v>
      </c>
      <c r="B34" s="25" t="s">
        <v>112</v>
      </c>
      <c r="C34" s="15" t="s">
        <v>113</v>
      </c>
      <c r="D34" s="12" t="s">
        <v>47</v>
      </c>
      <c r="E34" s="27"/>
      <c r="F34" s="28"/>
      <c r="G34" s="29"/>
    </row>
    <row r="35" spans="1:7" ht="12.75">
      <c r="A35" s="24" t="s">
        <v>19</v>
      </c>
      <c r="B35" s="25" t="s">
        <v>115</v>
      </c>
      <c r="C35" s="15" t="s">
        <v>8</v>
      </c>
      <c r="D35" s="12" t="s">
        <v>47</v>
      </c>
      <c r="E35" s="27"/>
      <c r="F35" s="28"/>
      <c r="G35" s="29"/>
    </row>
    <row r="36" spans="1:7" ht="12.75">
      <c r="A36" s="24" t="s">
        <v>15</v>
      </c>
      <c r="B36" s="25" t="s">
        <v>117</v>
      </c>
      <c r="C36" s="15" t="s">
        <v>18</v>
      </c>
      <c r="D36" s="12" t="s">
        <v>47</v>
      </c>
      <c r="E36" s="27"/>
      <c r="F36" s="28"/>
      <c r="G36" s="29"/>
    </row>
    <row r="37" spans="1:7" ht="12.75">
      <c r="A37" s="16" t="s">
        <v>16</v>
      </c>
      <c r="B37" s="365" t="s">
        <v>106</v>
      </c>
      <c r="C37" s="364"/>
      <c r="D37" s="364"/>
      <c r="E37" s="18">
        <v>1.37</v>
      </c>
      <c r="F37" s="28"/>
      <c r="G37" s="29"/>
    </row>
    <row r="38" spans="1:7" ht="13.5" customHeight="1">
      <c r="A38" s="9">
        <v>3</v>
      </c>
      <c r="B38" s="361" t="s">
        <v>1</v>
      </c>
      <c r="C38" s="361"/>
      <c r="D38" s="362"/>
      <c r="E38" s="362"/>
      <c r="F38" s="28"/>
      <c r="G38" s="29"/>
    </row>
    <row r="39" spans="1:7" ht="12.75">
      <c r="A39" s="24" t="s">
        <v>32</v>
      </c>
      <c r="B39" s="25" t="s">
        <v>118</v>
      </c>
      <c r="C39" s="15" t="s">
        <v>18</v>
      </c>
      <c r="D39" s="12" t="s">
        <v>47</v>
      </c>
      <c r="E39" s="27"/>
      <c r="F39" s="28"/>
      <c r="G39" s="29"/>
    </row>
    <row r="40" spans="1:7" ht="12.75">
      <c r="A40" s="24" t="s">
        <v>24</v>
      </c>
      <c r="B40" s="25" t="s">
        <v>120</v>
      </c>
      <c r="C40" s="15" t="s">
        <v>18</v>
      </c>
      <c r="D40" s="12" t="s">
        <v>47</v>
      </c>
      <c r="E40" s="27"/>
      <c r="F40" s="28"/>
      <c r="G40" s="29"/>
    </row>
    <row r="41" spans="1:7" ht="12.75">
      <c r="A41" s="24" t="s">
        <v>26</v>
      </c>
      <c r="B41" s="25" t="s">
        <v>122</v>
      </c>
      <c r="C41" s="15" t="s">
        <v>72</v>
      </c>
      <c r="D41" s="12" t="s">
        <v>47</v>
      </c>
      <c r="E41" s="27"/>
      <c r="F41" s="28"/>
      <c r="G41" s="29"/>
    </row>
    <row r="42" spans="1:7" ht="12.75">
      <c r="A42" s="24" t="s">
        <v>30</v>
      </c>
      <c r="B42" s="25" t="s">
        <v>123</v>
      </c>
      <c r="C42" s="15" t="s">
        <v>18</v>
      </c>
      <c r="D42" s="12" t="s">
        <v>47</v>
      </c>
      <c r="E42" s="27"/>
      <c r="F42" s="28"/>
      <c r="G42" s="29"/>
    </row>
    <row r="43" spans="1:7" ht="12.75">
      <c r="A43" s="24" t="s">
        <v>31</v>
      </c>
      <c r="B43" s="25" t="s">
        <v>124</v>
      </c>
      <c r="C43" s="15" t="s">
        <v>18</v>
      </c>
      <c r="D43" s="12" t="s">
        <v>47</v>
      </c>
      <c r="E43" s="27"/>
      <c r="F43" s="28"/>
      <c r="G43" s="29"/>
    </row>
    <row r="44" spans="1:7" ht="12.75">
      <c r="A44" s="16" t="s">
        <v>27</v>
      </c>
      <c r="B44" s="365" t="s">
        <v>106</v>
      </c>
      <c r="C44" s="364"/>
      <c r="D44" s="364"/>
      <c r="E44" s="18">
        <v>1</v>
      </c>
      <c r="F44" s="28"/>
      <c r="G44" s="29"/>
    </row>
    <row r="45" spans="1:7" ht="13.5" customHeight="1">
      <c r="A45" s="9">
        <v>4</v>
      </c>
      <c r="B45" s="361" t="s">
        <v>5</v>
      </c>
      <c r="C45" s="361"/>
      <c r="D45" s="362"/>
      <c r="E45" s="362"/>
      <c r="F45" s="28"/>
      <c r="G45" s="29"/>
    </row>
    <row r="46" spans="1:7" ht="12.75">
      <c r="A46" s="24" t="s">
        <v>33</v>
      </c>
      <c r="B46" s="25" t="s">
        <v>228</v>
      </c>
      <c r="C46" s="15" t="s">
        <v>72</v>
      </c>
      <c r="D46" s="12" t="s">
        <v>47</v>
      </c>
      <c r="E46" s="27"/>
      <c r="F46" s="28"/>
      <c r="G46" s="29"/>
    </row>
    <row r="47" spans="1:7" ht="12.75">
      <c r="A47" s="24" t="s">
        <v>114</v>
      </c>
      <c r="B47" s="25" t="s">
        <v>229</v>
      </c>
      <c r="C47" s="15" t="s">
        <v>18</v>
      </c>
      <c r="D47" s="12" t="s">
        <v>47</v>
      </c>
      <c r="E47" s="27"/>
      <c r="F47" s="28"/>
      <c r="G47" s="29"/>
    </row>
    <row r="48" spans="1:7" ht="12.75">
      <c r="A48" s="16" t="s">
        <v>116</v>
      </c>
      <c r="B48" s="365" t="s">
        <v>106</v>
      </c>
      <c r="C48" s="364"/>
      <c r="D48" s="364"/>
      <c r="E48" s="18">
        <v>0.3</v>
      </c>
      <c r="F48" s="28"/>
      <c r="G48" s="29"/>
    </row>
    <row r="49" spans="1:7" ht="13.5" customHeight="1">
      <c r="A49" s="9">
        <v>5</v>
      </c>
      <c r="B49" s="361" t="s">
        <v>125</v>
      </c>
      <c r="C49" s="361"/>
      <c r="D49" s="362"/>
      <c r="E49" s="362"/>
      <c r="F49" s="28"/>
      <c r="G49" s="29"/>
    </row>
    <row r="50" spans="1:7" ht="22.5">
      <c r="A50" s="24" t="s">
        <v>23</v>
      </c>
      <c r="B50" s="25" t="s">
        <v>127</v>
      </c>
      <c r="C50" s="15" t="s">
        <v>128</v>
      </c>
      <c r="D50" s="12" t="s">
        <v>47</v>
      </c>
      <c r="E50" s="27"/>
      <c r="F50" s="28"/>
      <c r="G50" s="29"/>
    </row>
    <row r="51" spans="1:7" ht="12.75">
      <c r="A51" s="24" t="s">
        <v>119</v>
      </c>
      <c r="B51" s="25" t="s">
        <v>130</v>
      </c>
      <c r="C51" s="15" t="s">
        <v>8</v>
      </c>
      <c r="D51" s="12" t="s">
        <v>47</v>
      </c>
      <c r="E51" s="27"/>
      <c r="F51" s="28"/>
      <c r="G51" s="29"/>
    </row>
    <row r="52" spans="1:7" ht="12.75">
      <c r="A52" s="16" t="s">
        <v>121</v>
      </c>
      <c r="B52" s="365" t="s">
        <v>106</v>
      </c>
      <c r="C52" s="364"/>
      <c r="D52" s="364"/>
      <c r="E52" s="18">
        <v>0.45</v>
      </c>
      <c r="F52" s="28"/>
      <c r="G52" s="29"/>
    </row>
    <row r="53" spans="1:7" ht="13.5" customHeight="1">
      <c r="A53" s="9">
        <v>6</v>
      </c>
      <c r="B53" s="361" t="s">
        <v>131</v>
      </c>
      <c r="C53" s="361"/>
      <c r="D53" s="362"/>
      <c r="E53" s="362"/>
      <c r="F53" s="28"/>
      <c r="G53" s="29"/>
    </row>
    <row r="54" spans="1:7" ht="12.75">
      <c r="A54" s="24" t="s">
        <v>34</v>
      </c>
      <c r="B54" s="25" t="s">
        <v>133</v>
      </c>
      <c r="C54" s="15" t="s">
        <v>72</v>
      </c>
      <c r="D54" s="12" t="s">
        <v>47</v>
      </c>
      <c r="E54" s="27"/>
      <c r="F54" s="28"/>
      <c r="G54" s="29"/>
    </row>
    <row r="55" spans="1:7" ht="12.75">
      <c r="A55" s="16" t="s">
        <v>35</v>
      </c>
      <c r="B55" s="365" t="s">
        <v>106</v>
      </c>
      <c r="C55" s="364"/>
      <c r="D55" s="364"/>
      <c r="E55" s="18">
        <v>0.3</v>
      </c>
      <c r="F55" s="28"/>
      <c r="G55" s="29"/>
    </row>
    <row r="56" spans="1:7" ht="13.5" customHeight="1">
      <c r="A56" s="30">
        <v>7</v>
      </c>
      <c r="B56" s="361" t="s">
        <v>135</v>
      </c>
      <c r="C56" s="361"/>
      <c r="D56" s="362"/>
      <c r="E56" s="362"/>
      <c r="F56" s="28"/>
      <c r="G56" s="29"/>
    </row>
    <row r="57" spans="1:7" ht="22.5">
      <c r="A57" s="31" t="s">
        <v>9</v>
      </c>
      <c r="B57" s="14" t="s">
        <v>137</v>
      </c>
      <c r="C57" s="32" t="s">
        <v>138</v>
      </c>
      <c r="D57" s="12" t="s">
        <v>47</v>
      </c>
      <c r="E57" s="13"/>
      <c r="F57" s="28"/>
      <c r="G57" s="29"/>
    </row>
    <row r="58" spans="1:7" ht="12.75">
      <c r="A58" s="33" t="s">
        <v>230</v>
      </c>
      <c r="B58" s="365" t="s">
        <v>106</v>
      </c>
      <c r="C58" s="364"/>
      <c r="D58" s="364"/>
      <c r="E58" s="18">
        <v>0.1</v>
      </c>
      <c r="F58" s="28"/>
      <c r="G58" s="29"/>
    </row>
    <row r="59" spans="1:7" ht="13.5" customHeight="1">
      <c r="A59" s="30">
        <v>8</v>
      </c>
      <c r="B59" s="361" t="s">
        <v>12</v>
      </c>
      <c r="C59" s="361"/>
      <c r="D59" s="362"/>
      <c r="E59" s="362"/>
      <c r="F59" s="28"/>
      <c r="G59" s="29"/>
    </row>
    <row r="60" spans="1:7" ht="12.75">
      <c r="A60" s="31" t="s">
        <v>126</v>
      </c>
      <c r="B60" s="34" t="s">
        <v>141</v>
      </c>
      <c r="C60" s="15" t="s">
        <v>8</v>
      </c>
      <c r="D60" s="12" t="s">
        <v>47</v>
      </c>
      <c r="E60" s="13"/>
      <c r="F60" s="28"/>
      <c r="G60" s="29"/>
    </row>
    <row r="61" spans="1:7" ht="12.75">
      <c r="A61" s="33" t="s">
        <v>129</v>
      </c>
      <c r="B61" s="365" t="s">
        <v>106</v>
      </c>
      <c r="C61" s="364"/>
      <c r="D61" s="364"/>
      <c r="E61" s="18">
        <v>0.11</v>
      </c>
      <c r="F61" s="28"/>
      <c r="G61" s="29"/>
    </row>
    <row r="62" spans="1:7" ht="13.5" customHeight="1">
      <c r="A62" s="30">
        <v>9</v>
      </c>
      <c r="B62" s="361" t="s">
        <v>11</v>
      </c>
      <c r="C62" s="361"/>
      <c r="D62" s="362"/>
      <c r="E62" s="362"/>
      <c r="F62" s="28"/>
      <c r="G62" s="29"/>
    </row>
    <row r="63" spans="1:7" ht="12.75">
      <c r="A63" s="35" t="s">
        <v>132</v>
      </c>
      <c r="B63" s="14" t="s">
        <v>144</v>
      </c>
      <c r="C63" s="15" t="s">
        <v>72</v>
      </c>
      <c r="D63" s="12" t="s">
        <v>47</v>
      </c>
      <c r="E63" s="13"/>
      <c r="F63" s="28"/>
      <c r="G63" s="29"/>
    </row>
    <row r="64" spans="1:7" ht="12.75">
      <c r="A64" s="35" t="s">
        <v>134</v>
      </c>
      <c r="B64" s="14" t="s">
        <v>146</v>
      </c>
      <c r="C64" s="15" t="s">
        <v>72</v>
      </c>
      <c r="D64" s="12" t="s">
        <v>47</v>
      </c>
      <c r="E64" s="13"/>
      <c r="F64" s="28"/>
      <c r="G64" s="29"/>
    </row>
    <row r="65" spans="1:7" ht="12.75">
      <c r="A65" s="35" t="s">
        <v>200</v>
      </c>
      <c r="B65" s="14" t="s">
        <v>147</v>
      </c>
      <c r="C65" s="15" t="s">
        <v>72</v>
      </c>
      <c r="D65" s="12" t="s">
        <v>47</v>
      </c>
      <c r="E65" s="13"/>
      <c r="F65" s="28"/>
      <c r="G65" s="29"/>
    </row>
    <row r="66" spans="1:7" ht="12.75">
      <c r="A66" s="35" t="s">
        <v>201</v>
      </c>
      <c r="B66" s="14" t="s">
        <v>148</v>
      </c>
      <c r="C66" s="15" t="s">
        <v>72</v>
      </c>
      <c r="D66" s="12" t="s">
        <v>47</v>
      </c>
      <c r="E66" s="13"/>
      <c r="F66" s="28"/>
      <c r="G66" s="29"/>
    </row>
    <row r="67" spans="1:7" ht="12.75">
      <c r="A67" s="36" t="s">
        <v>203</v>
      </c>
      <c r="B67" s="365" t="s">
        <v>106</v>
      </c>
      <c r="C67" s="364"/>
      <c r="D67" s="364"/>
      <c r="E67" s="18">
        <v>1</v>
      </c>
      <c r="F67" s="28"/>
      <c r="G67" s="29"/>
    </row>
    <row r="68" spans="1:7" ht="13.5" customHeight="1">
      <c r="A68" s="30">
        <v>10</v>
      </c>
      <c r="B68" s="361" t="s">
        <v>4</v>
      </c>
      <c r="C68" s="361"/>
      <c r="D68" s="362"/>
      <c r="E68" s="362"/>
      <c r="F68" s="28"/>
      <c r="G68" s="29"/>
    </row>
    <row r="69" spans="1:7" ht="12.75">
      <c r="A69" s="19" t="s">
        <v>136</v>
      </c>
      <c r="B69" s="11" t="s">
        <v>152</v>
      </c>
      <c r="C69" s="15" t="s">
        <v>72</v>
      </c>
      <c r="D69" s="12" t="s">
        <v>47</v>
      </c>
      <c r="E69" s="13"/>
      <c r="F69" s="28"/>
      <c r="G69" s="29"/>
    </row>
    <row r="70" spans="1:7" ht="12.75">
      <c r="A70" s="19" t="s">
        <v>139</v>
      </c>
      <c r="B70" s="11" t="s">
        <v>154</v>
      </c>
      <c r="C70" s="15" t="s">
        <v>72</v>
      </c>
      <c r="D70" s="12" t="s">
        <v>47</v>
      </c>
      <c r="E70" s="13"/>
      <c r="F70" s="28"/>
      <c r="G70" s="29"/>
    </row>
    <row r="71" spans="1:7" ht="12.75">
      <c r="A71" s="19" t="s">
        <v>204</v>
      </c>
      <c r="B71" s="11" t="s">
        <v>155</v>
      </c>
      <c r="C71" s="15" t="s">
        <v>72</v>
      </c>
      <c r="D71" s="12" t="s">
        <v>47</v>
      </c>
      <c r="E71" s="13"/>
      <c r="F71" s="28"/>
      <c r="G71" s="29"/>
    </row>
    <row r="72" spans="1:7" ht="12.75">
      <c r="A72" s="19" t="s">
        <v>205</v>
      </c>
      <c r="B72" s="11" t="s">
        <v>156</v>
      </c>
      <c r="C72" s="15" t="s">
        <v>72</v>
      </c>
      <c r="D72" s="12" t="s">
        <v>47</v>
      </c>
      <c r="E72" s="13"/>
      <c r="F72" s="28"/>
      <c r="G72" s="29"/>
    </row>
    <row r="73" spans="1:7" ht="12.75">
      <c r="A73" s="19" t="s">
        <v>206</v>
      </c>
      <c r="B73" s="11" t="s">
        <v>157</v>
      </c>
      <c r="C73" s="15" t="s">
        <v>72</v>
      </c>
      <c r="D73" s="12" t="s">
        <v>47</v>
      </c>
      <c r="E73" s="13"/>
      <c r="F73" s="28"/>
      <c r="G73" s="29"/>
    </row>
    <row r="74" spans="1:7" ht="12.75">
      <c r="A74" s="19" t="s">
        <v>207</v>
      </c>
      <c r="B74" s="11" t="s">
        <v>158</v>
      </c>
      <c r="C74" s="15" t="s">
        <v>72</v>
      </c>
      <c r="D74" s="12" t="s">
        <v>47</v>
      </c>
      <c r="E74" s="13"/>
      <c r="F74" s="28"/>
      <c r="G74" s="29"/>
    </row>
    <row r="75" spans="1:7" ht="12.75">
      <c r="A75" s="19" t="s">
        <v>208</v>
      </c>
      <c r="B75" s="11" t="s">
        <v>159</v>
      </c>
      <c r="C75" s="15" t="s">
        <v>72</v>
      </c>
      <c r="D75" s="12" t="s">
        <v>47</v>
      </c>
      <c r="E75" s="13"/>
      <c r="F75" s="28"/>
      <c r="G75" s="29"/>
    </row>
    <row r="76" spans="1:7" ht="12.75">
      <c r="A76" s="19" t="s">
        <v>209</v>
      </c>
      <c r="B76" s="11" t="s">
        <v>160</v>
      </c>
      <c r="C76" s="15" t="s">
        <v>72</v>
      </c>
      <c r="D76" s="12" t="s">
        <v>47</v>
      </c>
      <c r="E76" s="13"/>
      <c r="F76" s="28"/>
      <c r="G76" s="29"/>
    </row>
    <row r="77" spans="1:7" ht="12.75">
      <c r="A77" s="19" t="s">
        <v>210</v>
      </c>
      <c r="B77" s="11" t="s">
        <v>161</v>
      </c>
      <c r="C77" s="15" t="s">
        <v>72</v>
      </c>
      <c r="D77" s="12" t="s">
        <v>47</v>
      </c>
      <c r="E77" s="13"/>
      <c r="F77" s="28"/>
      <c r="G77" s="29"/>
    </row>
    <row r="78" spans="1:7" ht="22.5">
      <c r="A78" s="19" t="s">
        <v>211</v>
      </c>
      <c r="B78" s="11" t="s">
        <v>162</v>
      </c>
      <c r="C78" s="15" t="s">
        <v>72</v>
      </c>
      <c r="D78" s="12" t="s">
        <v>47</v>
      </c>
      <c r="E78" s="13"/>
      <c r="F78" s="28"/>
      <c r="G78" s="29"/>
    </row>
    <row r="79" spans="1:7" ht="22.5">
      <c r="A79" s="19" t="s">
        <v>212</v>
      </c>
      <c r="B79" s="11" t="s">
        <v>233</v>
      </c>
      <c r="C79" s="15" t="s">
        <v>72</v>
      </c>
      <c r="D79" s="12" t="s">
        <v>47</v>
      </c>
      <c r="E79" s="13"/>
      <c r="F79" s="28"/>
      <c r="G79" s="29"/>
    </row>
    <row r="80" spans="1:7" ht="22.5">
      <c r="A80" s="19" t="s">
        <v>213</v>
      </c>
      <c r="B80" s="11" t="s">
        <v>163</v>
      </c>
      <c r="C80" s="15" t="s">
        <v>72</v>
      </c>
      <c r="D80" s="12" t="s">
        <v>47</v>
      </c>
      <c r="E80" s="13"/>
      <c r="F80" s="28"/>
      <c r="G80" s="29"/>
    </row>
    <row r="81" spans="1:7" ht="15.75" customHeight="1">
      <c r="A81" s="16" t="s">
        <v>214</v>
      </c>
      <c r="B81" s="365" t="s">
        <v>106</v>
      </c>
      <c r="C81" s="364"/>
      <c r="D81" s="364"/>
      <c r="E81" s="18">
        <v>2.05</v>
      </c>
      <c r="F81" s="28"/>
      <c r="G81" s="29"/>
    </row>
    <row r="82" spans="1:7" ht="15.75" customHeight="1">
      <c r="A82" s="9">
        <v>11</v>
      </c>
      <c r="B82" s="361" t="s">
        <v>6</v>
      </c>
      <c r="C82" s="361"/>
      <c r="D82" s="362"/>
      <c r="E82" s="362"/>
      <c r="F82" s="28"/>
      <c r="G82" s="29"/>
    </row>
    <row r="83" spans="1:7" ht="26.25" customHeight="1">
      <c r="A83" s="24" t="s">
        <v>140</v>
      </c>
      <c r="B83" s="25" t="s">
        <v>243</v>
      </c>
      <c r="C83" s="15" t="s">
        <v>72</v>
      </c>
      <c r="D83" s="12" t="s">
        <v>47</v>
      </c>
      <c r="E83" s="27"/>
      <c r="F83" s="28"/>
      <c r="G83" s="29"/>
    </row>
    <row r="84" spans="1:7" ht="15.75" customHeight="1">
      <c r="A84" s="16" t="s">
        <v>142</v>
      </c>
      <c r="B84" s="365" t="s">
        <v>106</v>
      </c>
      <c r="C84" s="364"/>
      <c r="D84" s="364"/>
      <c r="E84" s="18">
        <v>0.56</v>
      </c>
      <c r="F84" s="28"/>
      <c r="G84" s="29"/>
    </row>
    <row r="85" spans="1:7" ht="13.5">
      <c r="A85" s="9">
        <v>12</v>
      </c>
      <c r="B85" s="361" t="s">
        <v>168</v>
      </c>
      <c r="C85" s="361"/>
      <c r="D85" s="362"/>
      <c r="E85" s="362"/>
      <c r="F85" s="28"/>
      <c r="G85" s="29"/>
    </row>
    <row r="86" spans="1:7" ht="12.75">
      <c r="A86" s="24" t="s">
        <v>143</v>
      </c>
      <c r="B86" s="25" t="s">
        <v>244</v>
      </c>
      <c r="C86" s="15" t="s">
        <v>72</v>
      </c>
      <c r="D86" s="12" t="s">
        <v>47</v>
      </c>
      <c r="E86" s="27"/>
      <c r="F86" s="28"/>
      <c r="G86" s="29"/>
    </row>
    <row r="87" spans="1:7" ht="12.75">
      <c r="A87" s="16" t="s">
        <v>145</v>
      </c>
      <c r="B87" s="365" t="s">
        <v>106</v>
      </c>
      <c r="C87" s="364"/>
      <c r="D87" s="364"/>
      <c r="E87" s="18">
        <v>0.64</v>
      </c>
      <c r="F87" s="28"/>
      <c r="G87" s="29"/>
    </row>
    <row r="88" spans="1:7" ht="13.5">
      <c r="A88" s="9">
        <v>13</v>
      </c>
      <c r="B88" s="361" t="s">
        <v>7</v>
      </c>
      <c r="C88" s="361"/>
      <c r="D88" s="362"/>
      <c r="E88" s="362"/>
      <c r="F88" s="28"/>
      <c r="G88" s="29"/>
    </row>
    <row r="89" spans="1:7" ht="12.75">
      <c r="A89" s="24" t="s">
        <v>151</v>
      </c>
      <c r="B89" s="25" t="s">
        <v>245</v>
      </c>
      <c r="C89" s="15" t="s">
        <v>72</v>
      </c>
      <c r="D89" s="12" t="s">
        <v>47</v>
      </c>
      <c r="E89" s="27"/>
      <c r="F89" s="28"/>
      <c r="G89" s="29"/>
    </row>
    <row r="90" spans="1:7" ht="12.75">
      <c r="A90" s="16" t="s">
        <v>153</v>
      </c>
      <c r="B90" s="365" t="s">
        <v>106</v>
      </c>
      <c r="C90" s="364"/>
      <c r="D90" s="364"/>
      <c r="E90" s="18">
        <v>0.9</v>
      </c>
      <c r="F90" s="28"/>
      <c r="G90" s="29"/>
    </row>
    <row r="91" spans="1:7" ht="13.5">
      <c r="A91" s="30">
        <v>14</v>
      </c>
      <c r="B91" s="361" t="s">
        <v>173</v>
      </c>
      <c r="C91" s="361"/>
      <c r="D91" s="362"/>
      <c r="E91" s="362"/>
      <c r="F91" s="28"/>
      <c r="G91" s="29"/>
    </row>
    <row r="92" spans="1:7" ht="12.75">
      <c r="A92" s="24" t="s">
        <v>164</v>
      </c>
      <c r="B92" s="25" t="s">
        <v>175</v>
      </c>
      <c r="C92" s="15" t="s">
        <v>72</v>
      </c>
      <c r="D92" s="12" t="s">
        <v>47</v>
      </c>
      <c r="E92" s="27"/>
      <c r="F92" s="28"/>
      <c r="G92" s="29"/>
    </row>
    <row r="93" spans="1:7" ht="12.75">
      <c r="A93" s="16" t="s">
        <v>165</v>
      </c>
      <c r="B93" s="365" t="s">
        <v>106</v>
      </c>
      <c r="C93" s="364"/>
      <c r="D93" s="364"/>
      <c r="E93" s="18">
        <v>0.87</v>
      </c>
      <c r="F93" s="28"/>
      <c r="G93" s="29"/>
    </row>
    <row r="94" spans="1:7" ht="13.5" customHeight="1">
      <c r="A94" s="30">
        <v>15</v>
      </c>
      <c r="B94" s="361" t="s">
        <v>177</v>
      </c>
      <c r="C94" s="361"/>
      <c r="D94" s="362"/>
      <c r="E94" s="362"/>
      <c r="F94" s="28"/>
      <c r="G94" s="29"/>
    </row>
    <row r="95" spans="1:7" ht="12.75">
      <c r="A95" s="39" t="s">
        <v>166</v>
      </c>
      <c r="B95" s="14" t="s">
        <v>179</v>
      </c>
      <c r="C95" s="15" t="s">
        <v>97</v>
      </c>
      <c r="D95" s="12" t="s">
        <v>47</v>
      </c>
      <c r="E95" s="13"/>
      <c r="F95" s="28"/>
      <c r="G95" s="29"/>
    </row>
    <row r="96" spans="1:7" ht="12.75">
      <c r="A96" s="39" t="s">
        <v>167</v>
      </c>
      <c r="B96" s="14" t="s">
        <v>181</v>
      </c>
      <c r="C96" s="15" t="s">
        <v>97</v>
      </c>
      <c r="D96" s="12" t="s">
        <v>47</v>
      </c>
      <c r="E96" s="13"/>
      <c r="F96" s="28"/>
      <c r="G96" s="29"/>
    </row>
    <row r="97" spans="1:7" ht="12.75">
      <c r="A97" s="40" t="s">
        <v>215</v>
      </c>
      <c r="B97" s="365" t="s">
        <v>106</v>
      </c>
      <c r="C97" s="364"/>
      <c r="D97" s="364"/>
      <c r="E97" s="18">
        <v>6</v>
      </c>
      <c r="F97" s="28"/>
      <c r="G97" s="29"/>
    </row>
    <row r="98" spans="1:7" ht="13.5">
      <c r="A98" s="41" t="s">
        <v>10</v>
      </c>
      <c r="B98" s="366" t="s">
        <v>183</v>
      </c>
      <c r="C98" s="367"/>
      <c r="D98" s="367"/>
      <c r="E98" s="367"/>
      <c r="F98" s="28"/>
      <c r="G98" s="29"/>
    </row>
    <row r="99" spans="1:7" ht="12.75">
      <c r="A99" s="42" t="s">
        <v>169</v>
      </c>
      <c r="B99" s="25" t="s">
        <v>185</v>
      </c>
      <c r="C99" s="15" t="s">
        <v>14</v>
      </c>
      <c r="D99" s="12" t="s">
        <v>47</v>
      </c>
      <c r="E99" s="27"/>
      <c r="F99" s="28"/>
      <c r="G99" s="29"/>
    </row>
    <row r="100" spans="1:7" ht="12.75">
      <c r="A100" s="42" t="s">
        <v>170</v>
      </c>
      <c r="B100" s="25" t="s">
        <v>187</v>
      </c>
      <c r="C100" s="15" t="s">
        <v>188</v>
      </c>
      <c r="D100" s="12" t="s">
        <v>47</v>
      </c>
      <c r="E100" s="27"/>
      <c r="F100" s="28"/>
      <c r="G100" s="29"/>
    </row>
    <row r="101" spans="1:7" ht="12.75">
      <c r="A101" s="40" t="s">
        <v>216</v>
      </c>
      <c r="B101" s="365" t="s">
        <v>106</v>
      </c>
      <c r="C101" s="364"/>
      <c r="D101" s="364"/>
      <c r="E101" s="18">
        <v>3.75</v>
      </c>
      <c r="F101" s="28"/>
      <c r="G101" s="29"/>
    </row>
    <row r="102" spans="1:7" ht="13.5">
      <c r="A102" s="41" t="s">
        <v>3</v>
      </c>
      <c r="B102" s="361" t="s">
        <v>22</v>
      </c>
      <c r="C102" s="361"/>
      <c r="D102" s="362"/>
      <c r="E102" s="362"/>
      <c r="F102" s="28"/>
      <c r="G102" s="29"/>
    </row>
    <row r="103" spans="1:7" ht="12.75">
      <c r="A103" s="42" t="s">
        <v>171</v>
      </c>
      <c r="B103" s="25" t="s">
        <v>190</v>
      </c>
      <c r="C103" s="11" t="s">
        <v>72</v>
      </c>
      <c r="D103" s="26"/>
      <c r="E103" s="27"/>
      <c r="F103" s="28"/>
      <c r="G103" s="29"/>
    </row>
    <row r="104" spans="1:5" ht="12.75">
      <c r="A104" s="53" t="s">
        <v>172</v>
      </c>
      <c r="B104" s="365" t="s">
        <v>106</v>
      </c>
      <c r="C104" s="364"/>
      <c r="D104" s="364"/>
      <c r="E104" s="18">
        <v>0.12</v>
      </c>
    </row>
    <row r="105" spans="1:5" ht="15" customHeight="1">
      <c r="A105" s="54">
        <v>18</v>
      </c>
      <c r="B105" s="373" t="s">
        <v>192</v>
      </c>
      <c r="C105" s="373"/>
      <c r="D105" s="374"/>
      <c r="E105" s="374"/>
    </row>
    <row r="106" spans="1:5" ht="12.75" customHeight="1">
      <c r="A106" s="55" t="s">
        <v>174</v>
      </c>
      <c r="B106" s="62" t="s">
        <v>196</v>
      </c>
      <c r="C106" s="375" t="s">
        <v>237</v>
      </c>
      <c r="D106" s="48" t="s">
        <v>193</v>
      </c>
      <c r="E106" s="49" t="s">
        <v>198</v>
      </c>
    </row>
    <row r="107" spans="1:5" ht="72" customHeight="1">
      <c r="A107" s="55" t="s">
        <v>176</v>
      </c>
      <c r="B107" s="62" t="s">
        <v>195</v>
      </c>
      <c r="C107" s="376"/>
      <c r="D107" s="48" t="s">
        <v>193</v>
      </c>
      <c r="E107" s="50" t="s">
        <v>197</v>
      </c>
    </row>
    <row r="108" spans="1:5" ht="15.75" thickBot="1">
      <c r="A108" s="56" t="s">
        <v>217</v>
      </c>
      <c r="B108" s="377" t="s">
        <v>106</v>
      </c>
      <c r="C108" s="378"/>
      <c r="D108" s="378"/>
      <c r="E108" s="52" t="s">
        <v>194</v>
      </c>
    </row>
    <row r="109" spans="1:5" ht="27" customHeight="1">
      <c r="A109" s="379" t="s">
        <v>234</v>
      </c>
      <c r="B109" s="380"/>
      <c r="C109" s="380"/>
      <c r="D109" s="380"/>
      <c r="E109" s="380"/>
    </row>
    <row r="110" spans="1:5" ht="13.5">
      <c r="A110" s="9">
        <v>19</v>
      </c>
      <c r="B110" s="63" t="s">
        <v>13</v>
      </c>
      <c r="C110" s="63"/>
      <c r="D110" s="64"/>
      <c r="E110" s="64"/>
    </row>
    <row r="111" spans="1:5" ht="12.75">
      <c r="A111" s="19" t="s">
        <v>178</v>
      </c>
      <c r="B111" s="11" t="s">
        <v>102</v>
      </c>
      <c r="C111" s="11" t="s">
        <v>2</v>
      </c>
      <c r="D111" s="12" t="s">
        <v>47</v>
      </c>
      <c r="E111" s="13"/>
    </row>
    <row r="112" spans="1:5" ht="12.75">
      <c r="A112" s="19" t="s">
        <v>180</v>
      </c>
      <c r="B112" s="11" t="s">
        <v>20</v>
      </c>
      <c r="C112" s="11" t="s">
        <v>72</v>
      </c>
      <c r="D112" s="12" t="s">
        <v>47</v>
      </c>
      <c r="E112" s="13"/>
    </row>
    <row r="113" spans="1:5" ht="12.75">
      <c r="A113" s="19" t="s">
        <v>182</v>
      </c>
      <c r="B113" s="21" t="s">
        <v>103</v>
      </c>
      <c r="C113" s="11" t="s">
        <v>18</v>
      </c>
      <c r="D113" s="12" t="s">
        <v>47</v>
      </c>
      <c r="E113" s="13"/>
    </row>
    <row r="114" spans="1:5" ht="12.75">
      <c r="A114" s="19" t="s">
        <v>218</v>
      </c>
      <c r="B114" s="22" t="s">
        <v>17</v>
      </c>
      <c r="C114" s="11" t="s">
        <v>18</v>
      </c>
      <c r="D114" s="12" t="s">
        <v>47</v>
      </c>
      <c r="E114" s="13"/>
    </row>
    <row r="115" spans="1:5" ht="12.75">
      <c r="A115" s="19" t="s">
        <v>219</v>
      </c>
      <c r="B115" s="22" t="s">
        <v>104</v>
      </c>
      <c r="C115" s="11" t="s">
        <v>14</v>
      </c>
      <c r="D115" s="12" t="s">
        <v>47</v>
      </c>
      <c r="E115" s="13"/>
    </row>
    <row r="116" spans="1:5" ht="12.75">
      <c r="A116" s="19" t="s">
        <v>220</v>
      </c>
      <c r="B116" s="11" t="s">
        <v>105</v>
      </c>
      <c r="C116" s="11" t="s">
        <v>18</v>
      </c>
      <c r="D116" s="12" t="s">
        <v>47</v>
      </c>
      <c r="E116" s="13"/>
    </row>
    <row r="117" spans="1:5" ht="15" customHeight="1">
      <c r="A117" s="16" t="s">
        <v>221</v>
      </c>
      <c r="B117" s="381" t="s">
        <v>106</v>
      </c>
      <c r="C117" s="382"/>
      <c r="D117" s="383"/>
      <c r="E117" s="18">
        <v>7.05</v>
      </c>
    </row>
    <row r="118" spans="1:5" ht="13.5">
      <c r="A118" s="9">
        <v>20</v>
      </c>
      <c r="B118" s="63" t="s">
        <v>199</v>
      </c>
      <c r="C118" s="63"/>
      <c r="D118" s="64"/>
      <c r="E118" s="64"/>
    </row>
    <row r="119" spans="1:5" ht="12.75">
      <c r="A119" s="19" t="s">
        <v>184</v>
      </c>
      <c r="B119" s="11" t="s">
        <v>231</v>
      </c>
      <c r="C119" s="11" t="s">
        <v>72</v>
      </c>
      <c r="D119" s="12" t="s">
        <v>47</v>
      </c>
      <c r="E119" s="13"/>
    </row>
    <row r="120" spans="1:5" ht="12.75">
      <c r="A120" s="19" t="s">
        <v>186</v>
      </c>
      <c r="B120" s="11" t="s">
        <v>25</v>
      </c>
      <c r="C120" s="11" t="s">
        <v>107</v>
      </c>
      <c r="D120" s="12" t="s">
        <v>47</v>
      </c>
      <c r="E120" s="23"/>
    </row>
    <row r="121" spans="1:5" ht="12.75">
      <c r="A121" s="19" t="s">
        <v>189</v>
      </c>
      <c r="B121" s="11" t="s">
        <v>108</v>
      </c>
      <c r="C121" s="11" t="s">
        <v>107</v>
      </c>
      <c r="D121" s="12" t="s">
        <v>47</v>
      </c>
      <c r="E121" s="13"/>
    </row>
    <row r="122" spans="1:5" ht="12.75">
      <c r="A122" s="19" t="s">
        <v>222</v>
      </c>
      <c r="B122" s="11" t="s">
        <v>28</v>
      </c>
      <c r="C122" s="15" t="s">
        <v>72</v>
      </c>
      <c r="D122" s="12" t="s">
        <v>47</v>
      </c>
      <c r="E122" s="13"/>
    </row>
    <row r="123" spans="1:5" ht="12.75">
      <c r="A123" s="19" t="s">
        <v>223</v>
      </c>
      <c r="B123" s="11" t="s">
        <v>109</v>
      </c>
      <c r="C123" s="15" t="s">
        <v>72</v>
      </c>
      <c r="D123" s="12" t="s">
        <v>47</v>
      </c>
      <c r="E123" s="13"/>
    </row>
    <row r="124" spans="1:5" ht="12.75">
      <c r="A124" s="19" t="s">
        <v>224</v>
      </c>
      <c r="B124" s="11" t="s">
        <v>110</v>
      </c>
      <c r="C124" s="15" t="s">
        <v>107</v>
      </c>
      <c r="D124" s="12" t="s">
        <v>47</v>
      </c>
      <c r="E124" s="13"/>
    </row>
    <row r="125" spans="1:5" ht="13.5" customHeight="1">
      <c r="A125" s="19" t="s">
        <v>225</v>
      </c>
      <c r="B125" s="11" t="s">
        <v>29</v>
      </c>
      <c r="C125" s="15" t="s">
        <v>72</v>
      </c>
      <c r="D125" s="12" t="s">
        <v>47</v>
      </c>
      <c r="E125" s="13"/>
    </row>
    <row r="126" spans="1:5" ht="15.75" customHeight="1" thickBot="1">
      <c r="A126" s="57" t="s">
        <v>226</v>
      </c>
      <c r="B126" s="368" t="s">
        <v>106</v>
      </c>
      <c r="C126" s="369"/>
      <c r="D126" s="370"/>
      <c r="E126" s="59">
        <v>9.1</v>
      </c>
    </row>
    <row r="127" spans="1:5" ht="12.75">
      <c r="A127" s="371" t="s">
        <v>191</v>
      </c>
      <c r="B127" s="372"/>
      <c r="C127" s="372"/>
      <c r="D127" s="372"/>
      <c r="E127" s="44">
        <f>E32+E37+E44+E52+E55+E58+E61+E67+E81+E87+E90+E93+E97+E101+E104+E117+E126+E84+E48</f>
        <v>52.67</v>
      </c>
    </row>
    <row r="128" spans="1:5" ht="12.75">
      <c r="A128" s="371" t="s">
        <v>227</v>
      </c>
      <c r="B128" s="372"/>
      <c r="C128" s="372"/>
      <c r="D128" s="372"/>
      <c r="E128" s="44">
        <f>E127-E126-E117</f>
        <v>36.52</v>
      </c>
    </row>
    <row r="130" spans="2:5" ht="12.75">
      <c r="B130" s="45"/>
      <c r="C130" s="46"/>
      <c r="D130" s="46"/>
      <c r="E130" s="47"/>
    </row>
    <row r="131" spans="2:5" ht="12.75">
      <c r="B131" s="45"/>
      <c r="C131" s="46"/>
      <c r="D131" s="46"/>
      <c r="E131" s="46"/>
    </row>
  </sheetData>
  <sheetProtection/>
  <mergeCells count="46">
    <mergeCell ref="B102:E102"/>
    <mergeCell ref="B126:D126"/>
    <mergeCell ref="A127:D127"/>
    <mergeCell ref="A128:D128"/>
    <mergeCell ref="B104:D104"/>
    <mergeCell ref="B105:E105"/>
    <mergeCell ref="C106:C107"/>
    <mergeCell ref="B108:D108"/>
    <mergeCell ref="A109:E109"/>
    <mergeCell ref="B117:D117"/>
    <mergeCell ref="B91:E91"/>
    <mergeCell ref="B93:D93"/>
    <mergeCell ref="B94:E94"/>
    <mergeCell ref="B97:D97"/>
    <mergeCell ref="B98:E98"/>
    <mergeCell ref="B101:D101"/>
    <mergeCell ref="B82:E82"/>
    <mergeCell ref="B84:D84"/>
    <mergeCell ref="B85:E85"/>
    <mergeCell ref="B87:D87"/>
    <mergeCell ref="B88:E88"/>
    <mergeCell ref="B90:D90"/>
    <mergeCell ref="B59:E59"/>
    <mergeCell ref="B61:D61"/>
    <mergeCell ref="B62:E62"/>
    <mergeCell ref="B67:D67"/>
    <mergeCell ref="B68:E68"/>
    <mergeCell ref="B81:D81"/>
    <mergeCell ref="B49:E49"/>
    <mergeCell ref="B52:D52"/>
    <mergeCell ref="B53:E53"/>
    <mergeCell ref="B55:D55"/>
    <mergeCell ref="B56:E56"/>
    <mergeCell ref="B58:D58"/>
    <mergeCell ref="B33:E33"/>
    <mergeCell ref="B37:D37"/>
    <mergeCell ref="B38:E38"/>
    <mergeCell ref="B44:D44"/>
    <mergeCell ref="B45:E45"/>
    <mergeCell ref="B48:D48"/>
    <mergeCell ref="A1:B1"/>
    <mergeCell ref="A2:C2"/>
    <mergeCell ref="D2:E2"/>
    <mergeCell ref="D3:E3"/>
    <mergeCell ref="B6:E6"/>
    <mergeCell ref="B32:D32"/>
  </mergeCells>
  <hyperlinks>
    <hyperlink ref="A1" location="ЖИЛРЕМСЕРВИС!A1" display="← вернуться назад"/>
  </hyperlinks>
  <printOptions/>
  <pageMargins left="0" right="0" top="0" bottom="0" header="0.31496062992125984" footer="0.31496062992125984"/>
  <pageSetup fitToHeight="1" fitToWidth="1" horizontalDpi="600" verticalDpi="600" orientation="portrait" paperSize="9" scale="4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F85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5.140625" style="1" customWidth="1"/>
    <col min="2" max="2" width="55.28125" style="1" customWidth="1"/>
    <col min="3" max="3" width="20.8515625" style="1" customWidth="1"/>
    <col min="4" max="4" width="12.00390625" style="1" customWidth="1"/>
    <col min="5" max="5" width="0" style="1" hidden="1" customWidth="1"/>
    <col min="6" max="6" width="20.7109375" style="1" customWidth="1"/>
  </cols>
  <sheetData>
    <row r="1" spans="1:2" s="1" customFormat="1" ht="13.5" thickBot="1">
      <c r="A1" s="353" t="s">
        <v>286</v>
      </c>
      <c r="B1" s="353"/>
    </row>
    <row r="2" spans="1:6" ht="58.5" customHeight="1" thickBot="1">
      <c r="A2" s="354" t="s">
        <v>36</v>
      </c>
      <c r="B2" s="354"/>
      <c r="C2" s="502"/>
      <c r="D2" s="355" t="s">
        <v>960</v>
      </c>
      <c r="E2" s="356"/>
      <c r="F2" s="357"/>
    </row>
    <row r="3" spans="1:6" ht="31.5">
      <c r="A3" s="2"/>
      <c r="B3" s="2" t="s">
        <v>241</v>
      </c>
      <c r="C3" s="3" t="s">
        <v>37</v>
      </c>
      <c r="D3" s="358" t="s">
        <v>961</v>
      </c>
      <c r="E3" s="359"/>
      <c r="F3" s="360"/>
    </row>
    <row r="4" spans="1:6" ht="15.75" thickBot="1">
      <c r="A4" s="4"/>
      <c r="B4" s="4"/>
      <c r="C4" s="4"/>
      <c r="D4" s="65"/>
      <c r="E4" s="65"/>
      <c r="F4" s="65"/>
    </row>
    <row r="5" spans="1:4" ht="65.25" thickBot="1">
      <c r="A5" s="330" t="s">
        <v>962</v>
      </c>
      <c r="B5" s="269" t="s">
        <v>963</v>
      </c>
      <c r="C5" s="270" t="s">
        <v>964</v>
      </c>
      <c r="D5" s="331" t="s">
        <v>965</v>
      </c>
    </row>
    <row r="6" spans="1:4" ht="15.75" thickBot="1">
      <c r="A6" s="332"/>
      <c r="B6" s="333" t="s">
        <v>966</v>
      </c>
      <c r="C6" s="271"/>
      <c r="D6" s="269" t="s">
        <v>967</v>
      </c>
    </row>
    <row r="7" spans="1:4" ht="15.75" thickBot="1">
      <c r="A7" s="491" t="s">
        <v>968</v>
      </c>
      <c r="B7" s="492"/>
      <c r="C7" s="271"/>
      <c r="D7" s="269" t="s">
        <v>969</v>
      </c>
    </row>
    <row r="8" spans="1:4" ht="15.75" thickBot="1">
      <c r="A8" s="334" t="s">
        <v>970</v>
      </c>
      <c r="B8" s="276" t="s">
        <v>971</v>
      </c>
      <c r="C8" s="335"/>
      <c r="D8" s="336" t="s">
        <v>972</v>
      </c>
    </row>
    <row r="9" spans="1:4" ht="15.75" thickBot="1">
      <c r="A9" s="333" t="s">
        <v>973</v>
      </c>
      <c r="B9" s="276" t="s">
        <v>974</v>
      </c>
      <c r="C9" s="337"/>
      <c r="D9" s="332"/>
    </row>
    <row r="10" spans="1:4" ht="15.75" thickBot="1">
      <c r="A10" s="333" t="s">
        <v>975</v>
      </c>
      <c r="B10" s="276" t="s">
        <v>976</v>
      </c>
      <c r="C10" s="337"/>
      <c r="D10" s="332"/>
    </row>
    <row r="11" spans="1:4" ht="15.75" thickBot="1">
      <c r="A11" s="334" t="s">
        <v>977</v>
      </c>
      <c r="B11" s="272" t="s">
        <v>978</v>
      </c>
      <c r="C11" s="337"/>
      <c r="D11" s="332"/>
    </row>
    <row r="12" spans="1:4" ht="15.75" thickBot="1">
      <c r="A12" s="334" t="s">
        <v>979</v>
      </c>
      <c r="B12" s="272" t="s">
        <v>980</v>
      </c>
      <c r="C12" s="337"/>
      <c r="D12" s="332"/>
    </row>
    <row r="13" spans="1:4" ht="15.75" thickBot="1">
      <c r="A13" s="334" t="s">
        <v>981</v>
      </c>
      <c r="B13" s="272" t="s">
        <v>982</v>
      </c>
      <c r="C13" s="337"/>
      <c r="D13" s="332"/>
    </row>
    <row r="14" spans="1:4" ht="15.75" thickBot="1">
      <c r="A14" s="334" t="s">
        <v>983</v>
      </c>
      <c r="B14" s="276" t="s">
        <v>984</v>
      </c>
      <c r="C14" s="337"/>
      <c r="D14" s="332"/>
    </row>
    <row r="15" spans="1:4" ht="15.75" thickBot="1">
      <c r="A15" s="334" t="s">
        <v>985</v>
      </c>
      <c r="B15" s="272" t="s">
        <v>986</v>
      </c>
      <c r="C15" s="337"/>
      <c r="D15" s="332"/>
    </row>
    <row r="16" spans="1:4" ht="21.75" thickBot="1">
      <c r="A16" s="333" t="s">
        <v>987</v>
      </c>
      <c r="B16" s="338" t="s">
        <v>988</v>
      </c>
      <c r="C16" s="339" t="s">
        <v>989</v>
      </c>
      <c r="D16" s="332"/>
    </row>
    <row r="17" spans="1:4" ht="15.75" thickBot="1">
      <c r="A17" s="334" t="s">
        <v>990</v>
      </c>
      <c r="B17" s="272" t="s">
        <v>991</v>
      </c>
      <c r="C17" s="337"/>
      <c r="D17" s="332"/>
    </row>
    <row r="18" spans="1:4" ht="22.5" thickBot="1">
      <c r="A18" s="333" t="s">
        <v>992</v>
      </c>
      <c r="B18" s="274" t="s">
        <v>993</v>
      </c>
      <c r="C18" s="337"/>
      <c r="D18" s="332"/>
    </row>
    <row r="19" spans="1:4" ht="33" thickBot="1">
      <c r="A19" s="333" t="s">
        <v>994</v>
      </c>
      <c r="B19" s="274" t="s">
        <v>995</v>
      </c>
      <c r="C19" s="337"/>
      <c r="D19" s="332"/>
    </row>
    <row r="20" spans="1:4" ht="22.5" thickBot="1">
      <c r="A20" s="333" t="s">
        <v>996</v>
      </c>
      <c r="B20" s="274" t="s">
        <v>997</v>
      </c>
      <c r="C20" s="340"/>
      <c r="D20" s="332"/>
    </row>
    <row r="21" spans="1:4" ht="15.75" thickBot="1">
      <c r="A21" s="333" t="s">
        <v>998</v>
      </c>
      <c r="B21" s="276" t="s">
        <v>999</v>
      </c>
      <c r="C21" s="335"/>
      <c r="D21" s="269" t="s">
        <v>1000</v>
      </c>
    </row>
    <row r="22" spans="1:4" ht="33" thickBot="1">
      <c r="A22" s="333" t="s">
        <v>1001</v>
      </c>
      <c r="B22" s="274" t="s">
        <v>1002</v>
      </c>
      <c r="C22" s="337"/>
      <c r="D22" s="332"/>
    </row>
    <row r="23" spans="1:4" ht="15.75" thickBot="1">
      <c r="A23" s="333" t="s">
        <v>1003</v>
      </c>
      <c r="B23" s="276" t="s">
        <v>1004</v>
      </c>
      <c r="C23" s="493" t="s">
        <v>1005</v>
      </c>
      <c r="D23" s="332"/>
    </row>
    <row r="24" spans="1:4" ht="33" thickBot="1">
      <c r="A24" s="333" t="s">
        <v>1006</v>
      </c>
      <c r="B24" s="274" t="s">
        <v>1007</v>
      </c>
      <c r="C24" s="493"/>
      <c r="D24" s="332"/>
    </row>
    <row r="25" spans="1:4" ht="33" thickBot="1">
      <c r="A25" s="333" t="s">
        <v>1008</v>
      </c>
      <c r="B25" s="274" t="s">
        <v>1009</v>
      </c>
      <c r="C25" s="340"/>
      <c r="D25" s="332"/>
    </row>
    <row r="26" spans="1:4" ht="32.25" thickBot="1">
      <c r="A26" s="332"/>
      <c r="B26" s="270" t="s">
        <v>1010</v>
      </c>
      <c r="C26" s="271"/>
      <c r="D26" s="269" t="s">
        <v>1011</v>
      </c>
    </row>
    <row r="27" spans="1:4" ht="15.75" thickBot="1">
      <c r="A27" s="334" t="s">
        <v>970</v>
      </c>
      <c r="B27" s="276" t="s">
        <v>1012</v>
      </c>
      <c r="C27" s="335"/>
      <c r="D27" s="269" t="s">
        <v>1013</v>
      </c>
    </row>
    <row r="28" spans="1:4" ht="15.75" thickBot="1">
      <c r="A28" s="334" t="s">
        <v>973</v>
      </c>
      <c r="B28" s="276" t="s">
        <v>1014</v>
      </c>
      <c r="C28" s="493" t="s">
        <v>1015</v>
      </c>
      <c r="D28" s="332"/>
    </row>
    <row r="29" spans="1:4" ht="15.75" thickBot="1">
      <c r="A29" s="333" t="s">
        <v>975</v>
      </c>
      <c r="B29" s="277" t="s">
        <v>1016</v>
      </c>
      <c r="C29" s="494"/>
      <c r="D29" s="332"/>
    </row>
    <row r="30" spans="1:4" ht="15.75" thickBot="1">
      <c r="A30" s="334" t="s">
        <v>1017</v>
      </c>
      <c r="B30" s="272" t="s">
        <v>1018</v>
      </c>
      <c r="C30" s="495" t="s">
        <v>1005</v>
      </c>
      <c r="D30" s="336" t="s">
        <v>1019</v>
      </c>
    </row>
    <row r="31" spans="1:4" ht="15.75" thickBot="1">
      <c r="A31" s="334" t="s">
        <v>1001</v>
      </c>
      <c r="B31" s="276" t="s">
        <v>1020</v>
      </c>
      <c r="C31" s="496"/>
      <c r="D31" s="332"/>
    </row>
    <row r="32" spans="1:4" ht="15.75" thickBot="1">
      <c r="A32" s="333" t="s">
        <v>1021</v>
      </c>
      <c r="B32" s="276" t="s">
        <v>1022</v>
      </c>
      <c r="C32" s="335"/>
      <c r="D32" s="269" t="s">
        <v>1023</v>
      </c>
    </row>
    <row r="33" spans="1:4" ht="21.75" thickBot="1">
      <c r="A33" s="333" t="s">
        <v>1024</v>
      </c>
      <c r="B33" s="341" t="s">
        <v>1025</v>
      </c>
      <c r="C33" s="340" t="s">
        <v>1026</v>
      </c>
      <c r="D33" s="332"/>
    </row>
    <row r="34" spans="1:4" ht="21.75" thickBot="1">
      <c r="A34" s="333" t="s">
        <v>1027</v>
      </c>
      <c r="B34" s="338" t="s">
        <v>1028</v>
      </c>
      <c r="C34" s="335"/>
      <c r="D34" s="342"/>
    </row>
    <row r="35" spans="1:4" ht="15.75" thickBot="1">
      <c r="A35" s="333" t="s">
        <v>1029</v>
      </c>
      <c r="B35" s="338" t="s">
        <v>1030</v>
      </c>
      <c r="C35" s="340"/>
      <c r="D35" s="342"/>
    </row>
    <row r="36" spans="1:4" ht="15.75" thickBot="1">
      <c r="A36" s="334" t="s">
        <v>1031</v>
      </c>
      <c r="B36" s="272" t="s">
        <v>1032</v>
      </c>
      <c r="C36" s="335"/>
      <c r="D36" s="336" t="s">
        <v>1033</v>
      </c>
    </row>
    <row r="37" spans="1:4" ht="32.25" thickBot="1">
      <c r="A37" s="333" t="s">
        <v>1034</v>
      </c>
      <c r="B37" s="338" t="s">
        <v>1035</v>
      </c>
      <c r="C37" s="343" t="s">
        <v>1005</v>
      </c>
      <c r="D37" s="342"/>
    </row>
    <row r="38" spans="1:4" ht="22.5" thickBot="1">
      <c r="A38" s="333" t="s">
        <v>1036</v>
      </c>
      <c r="B38" s="274" t="s">
        <v>1037</v>
      </c>
      <c r="C38" s="340"/>
      <c r="D38" s="342"/>
    </row>
    <row r="39" spans="1:4" ht="15.75" thickBot="1">
      <c r="A39" s="334" t="s">
        <v>1038</v>
      </c>
      <c r="B39" s="272" t="s">
        <v>1039</v>
      </c>
      <c r="C39" s="335"/>
      <c r="D39" s="336" t="s">
        <v>1040</v>
      </c>
    </row>
    <row r="40" spans="1:4" ht="21.75" thickBot="1">
      <c r="A40" s="333" t="s">
        <v>1041</v>
      </c>
      <c r="B40" s="338" t="s">
        <v>1042</v>
      </c>
      <c r="C40" s="497" t="s">
        <v>1026</v>
      </c>
      <c r="D40" s="342"/>
    </row>
    <row r="41" spans="1:4" ht="21.75" thickBot="1">
      <c r="A41" s="333" t="s">
        <v>1043</v>
      </c>
      <c r="B41" s="338" t="s">
        <v>1044</v>
      </c>
      <c r="C41" s="497"/>
      <c r="D41" s="342"/>
    </row>
    <row r="42" spans="1:4" ht="15.75" thickBot="1">
      <c r="A42" s="334" t="s">
        <v>1045</v>
      </c>
      <c r="B42" s="272" t="s">
        <v>1046</v>
      </c>
      <c r="C42" s="340"/>
      <c r="D42" s="342"/>
    </row>
    <row r="43" spans="1:4" ht="15.75" thickBot="1">
      <c r="A43" s="334" t="s">
        <v>1047</v>
      </c>
      <c r="B43" s="272" t="s">
        <v>1048</v>
      </c>
      <c r="C43" s="335"/>
      <c r="D43" s="336" t="s">
        <v>1049</v>
      </c>
    </row>
    <row r="44" spans="1:4" ht="32.25" thickBot="1">
      <c r="A44" s="333" t="s">
        <v>1050</v>
      </c>
      <c r="B44" s="338" t="s">
        <v>1035</v>
      </c>
      <c r="C44" s="343" t="s">
        <v>1005</v>
      </c>
      <c r="D44" s="342"/>
    </row>
    <row r="45" spans="1:4" ht="21.75" thickBot="1">
      <c r="A45" s="333" t="s">
        <v>1051</v>
      </c>
      <c r="B45" s="338" t="s">
        <v>1037</v>
      </c>
      <c r="C45" s="340"/>
      <c r="D45" s="342"/>
    </row>
    <row r="46" spans="1:4" ht="15.75" thickBot="1">
      <c r="A46" s="334" t="s">
        <v>1052</v>
      </c>
      <c r="B46" s="272" t="s">
        <v>1053</v>
      </c>
      <c r="C46" s="335"/>
      <c r="D46" s="336" t="s">
        <v>1054</v>
      </c>
    </row>
    <row r="47" spans="1:4" ht="32.25" thickBot="1">
      <c r="A47" s="333" t="s">
        <v>1055</v>
      </c>
      <c r="B47" s="338" t="s">
        <v>1056</v>
      </c>
      <c r="C47" s="337"/>
      <c r="D47" s="342"/>
    </row>
    <row r="48" spans="1:4" ht="21.75" thickBot="1">
      <c r="A48" s="333" t="s">
        <v>1057</v>
      </c>
      <c r="B48" s="338" t="s">
        <v>1058</v>
      </c>
      <c r="C48" s="344" t="s">
        <v>1026</v>
      </c>
      <c r="D48" s="342"/>
    </row>
    <row r="49" spans="1:4" ht="22.5" thickBot="1">
      <c r="A49" s="333" t="s">
        <v>1059</v>
      </c>
      <c r="B49" s="274" t="s">
        <v>1060</v>
      </c>
      <c r="C49" s="337"/>
      <c r="D49" s="342"/>
    </row>
    <row r="50" spans="1:4" ht="15.75" thickBot="1">
      <c r="A50" s="334" t="s">
        <v>1061</v>
      </c>
      <c r="B50" s="272" t="s">
        <v>1062</v>
      </c>
      <c r="C50" s="337"/>
      <c r="D50" s="342"/>
    </row>
    <row r="51" spans="1:4" ht="22.5" thickBot="1">
      <c r="A51" s="333" t="s">
        <v>1063</v>
      </c>
      <c r="B51" s="274" t="s">
        <v>1064</v>
      </c>
      <c r="C51" s="340"/>
      <c r="D51" s="342"/>
    </row>
    <row r="52" spans="1:4" ht="15.75" thickBot="1">
      <c r="A52" s="334" t="s">
        <v>1065</v>
      </c>
      <c r="B52" s="276" t="s">
        <v>1066</v>
      </c>
      <c r="C52" s="335"/>
      <c r="D52" s="336" t="s">
        <v>1067</v>
      </c>
    </row>
    <row r="53" spans="1:4" ht="21.75" thickBot="1">
      <c r="A53" s="333" t="s">
        <v>1068</v>
      </c>
      <c r="B53" s="338" t="s">
        <v>1069</v>
      </c>
      <c r="C53" s="343" t="s">
        <v>1005</v>
      </c>
      <c r="D53" s="342"/>
    </row>
    <row r="54" spans="1:4" ht="21.75" thickBot="1">
      <c r="A54" s="333" t="s">
        <v>1070</v>
      </c>
      <c r="B54" s="338" t="s">
        <v>1037</v>
      </c>
      <c r="C54" s="345" t="s">
        <v>1071</v>
      </c>
      <c r="D54" s="342"/>
    </row>
    <row r="55" spans="1:4" ht="15.75" thickBot="1">
      <c r="A55" s="334" t="s">
        <v>1072</v>
      </c>
      <c r="B55" s="272" t="s">
        <v>1073</v>
      </c>
      <c r="C55" s="271"/>
      <c r="D55" s="336" t="s">
        <v>1074</v>
      </c>
    </row>
    <row r="56" spans="1:4" ht="15.75" thickBot="1">
      <c r="A56" s="334" t="s">
        <v>1075</v>
      </c>
      <c r="B56" s="272" t="s">
        <v>1076</v>
      </c>
      <c r="C56" s="272" t="s">
        <v>1026</v>
      </c>
      <c r="D56" s="342"/>
    </row>
    <row r="57" spans="1:4" ht="15.75" thickBot="1">
      <c r="A57" s="334" t="s">
        <v>1077</v>
      </c>
      <c r="B57" s="272" t="s">
        <v>1078</v>
      </c>
      <c r="C57" s="495" t="s">
        <v>1005</v>
      </c>
      <c r="D57" s="336" t="s">
        <v>1040</v>
      </c>
    </row>
    <row r="58" spans="1:4" ht="15.75" thickBot="1">
      <c r="A58" s="334" t="s">
        <v>1079</v>
      </c>
      <c r="B58" s="276" t="s">
        <v>1080</v>
      </c>
      <c r="C58" s="496"/>
      <c r="D58" s="342"/>
    </row>
    <row r="59" spans="1:4" ht="15.75" thickBot="1">
      <c r="A59" s="333" t="s">
        <v>1081</v>
      </c>
      <c r="B59" s="276" t="s">
        <v>1082</v>
      </c>
      <c r="C59" s="271"/>
      <c r="D59" s="269" t="s">
        <v>1083</v>
      </c>
    </row>
    <row r="60" spans="1:4" ht="15.75" thickBot="1">
      <c r="A60" s="333" t="s">
        <v>1084</v>
      </c>
      <c r="B60" s="274" t="s">
        <v>1085</v>
      </c>
      <c r="C60" s="269" t="s">
        <v>1086</v>
      </c>
      <c r="D60" s="342"/>
    </row>
    <row r="61" spans="1:4" ht="15.75" thickBot="1">
      <c r="A61" s="333" t="s">
        <v>1087</v>
      </c>
      <c r="B61" s="276" t="s">
        <v>1088</v>
      </c>
      <c r="C61" s="269" t="s">
        <v>989</v>
      </c>
      <c r="D61" s="342"/>
    </row>
    <row r="62" spans="1:4" ht="15.75" thickBot="1">
      <c r="A62" s="334" t="s">
        <v>1089</v>
      </c>
      <c r="B62" s="276" t="s">
        <v>1090</v>
      </c>
      <c r="C62" s="498" t="s">
        <v>1026</v>
      </c>
      <c r="D62" s="269" t="s">
        <v>1091</v>
      </c>
    </row>
    <row r="63" spans="1:4" ht="15.75" thickBot="1">
      <c r="A63" s="334" t="s">
        <v>1092</v>
      </c>
      <c r="B63" s="276" t="s">
        <v>1093</v>
      </c>
      <c r="C63" s="499"/>
      <c r="D63" s="342"/>
    </row>
    <row r="64" spans="1:4" ht="15.75" thickBot="1">
      <c r="A64" s="333" t="s">
        <v>1094</v>
      </c>
      <c r="B64" s="276" t="s">
        <v>1095</v>
      </c>
      <c r="C64" s="271"/>
      <c r="D64" s="269" t="s">
        <v>1096</v>
      </c>
    </row>
    <row r="65" spans="1:4" ht="15.75" thickBot="1">
      <c r="A65" s="334" t="s">
        <v>1097</v>
      </c>
      <c r="B65" s="272" t="s">
        <v>1098</v>
      </c>
      <c r="C65" s="336" t="s">
        <v>1099</v>
      </c>
      <c r="D65" s="342"/>
    </row>
    <row r="66" spans="1:4" ht="15.75" thickBot="1">
      <c r="A66" s="332"/>
      <c r="B66" s="331" t="s">
        <v>1100</v>
      </c>
      <c r="C66" s="271"/>
      <c r="D66" s="269" t="s">
        <v>1101</v>
      </c>
    </row>
    <row r="67" spans="1:4" ht="15.75" thickBot="1">
      <c r="A67" s="333" t="s">
        <v>1102</v>
      </c>
      <c r="B67" s="276" t="s">
        <v>1103</v>
      </c>
      <c r="C67" s="271"/>
      <c r="D67" s="269" t="s">
        <v>1104</v>
      </c>
    </row>
    <row r="68" spans="1:4" ht="15.75" thickBot="1">
      <c r="A68" s="333" t="s">
        <v>973</v>
      </c>
      <c r="B68" s="276" t="s">
        <v>1105</v>
      </c>
      <c r="C68" s="269" t="s">
        <v>1106</v>
      </c>
      <c r="D68" s="346"/>
    </row>
    <row r="69" spans="1:4" ht="15.75" thickBot="1">
      <c r="A69" s="333" t="s">
        <v>975</v>
      </c>
      <c r="B69" s="276" t="s">
        <v>1107</v>
      </c>
      <c r="C69" s="269" t="s">
        <v>1108</v>
      </c>
      <c r="D69" s="347"/>
    </row>
    <row r="70" spans="1:4" ht="15.75" thickBot="1">
      <c r="A70" s="334" t="s">
        <v>977</v>
      </c>
      <c r="B70" s="272" t="s">
        <v>1109</v>
      </c>
      <c r="C70" s="336" t="s">
        <v>1106</v>
      </c>
      <c r="D70" s="348"/>
    </row>
    <row r="71" spans="1:4" ht="15.75" thickBot="1">
      <c r="A71" s="334" t="s">
        <v>1110</v>
      </c>
      <c r="B71" s="272" t="s">
        <v>1111</v>
      </c>
      <c r="C71" s="336" t="s">
        <v>1108</v>
      </c>
      <c r="D71" s="500"/>
    </row>
    <row r="72" spans="1:4" ht="15.75" thickBot="1">
      <c r="A72" s="334" t="s">
        <v>1112</v>
      </c>
      <c r="B72" s="272" t="s">
        <v>1113</v>
      </c>
      <c r="C72" s="336" t="s">
        <v>1114</v>
      </c>
      <c r="D72" s="500"/>
    </row>
    <row r="73" spans="1:4" ht="15.75" thickBot="1">
      <c r="A73" s="334" t="s">
        <v>1115</v>
      </c>
      <c r="B73" s="272" t="s">
        <v>1116</v>
      </c>
      <c r="C73" s="336" t="s">
        <v>1114</v>
      </c>
      <c r="D73" s="500"/>
    </row>
    <row r="74" spans="1:4" ht="15.75" thickBot="1">
      <c r="A74" s="334" t="s">
        <v>985</v>
      </c>
      <c r="B74" s="272" t="s">
        <v>1117</v>
      </c>
      <c r="C74" s="336" t="s">
        <v>1114</v>
      </c>
      <c r="D74" s="500"/>
    </row>
    <row r="75" spans="1:4" ht="15.75" thickBot="1">
      <c r="A75" s="333" t="s">
        <v>1118</v>
      </c>
      <c r="B75" s="276" t="s">
        <v>1119</v>
      </c>
      <c r="C75" s="269" t="s">
        <v>989</v>
      </c>
      <c r="D75" s="500"/>
    </row>
    <row r="76" spans="1:4" ht="15.75" thickBot="1">
      <c r="A76" s="334" t="s">
        <v>1120</v>
      </c>
      <c r="B76" s="272" t="s">
        <v>1121</v>
      </c>
      <c r="C76" s="336" t="s">
        <v>1114</v>
      </c>
      <c r="D76" s="500"/>
    </row>
    <row r="77" spans="1:4" ht="15.75" thickBot="1">
      <c r="A77" s="333" t="s">
        <v>1122</v>
      </c>
      <c r="B77" s="276" t="s">
        <v>1123</v>
      </c>
      <c r="C77" s="269" t="s">
        <v>1114</v>
      </c>
      <c r="D77" s="500"/>
    </row>
    <row r="78" spans="1:4" ht="15.75" thickBot="1">
      <c r="A78" s="333" t="s">
        <v>1124</v>
      </c>
      <c r="B78" s="276" t="s">
        <v>1125</v>
      </c>
      <c r="C78" s="269" t="s">
        <v>989</v>
      </c>
      <c r="D78" s="501"/>
    </row>
    <row r="79" spans="1:4" ht="15.75" thickBot="1">
      <c r="A79" s="334" t="s">
        <v>998</v>
      </c>
      <c r="B79" s="276" t="s">
        <v>1126</v>
      </c>
      <c r="C79" s="271"/>
      <c r="D79" s="336" t="s">
        <v>1127</v>
      </c>
    </row>
    <row r="80" spans="1:4" ht="15.75" thickBot="1">
      <c r="A80" s="333" t="s">
        <v>1128</v>
      </c>
      <c r="B80" s="276" t="s">
        <v>1129</v>
      </c>
      <c r="C80" s="276" t="s">
        <v>1026</v>
      </c>
      <c r="D80" s="349"/>
    </row>
    <row r="81" spans="1:4" ht="15.75" thickBot="1">
      <c r="A81" s="334" t="s">
        <v>1021</v>
      </c>
      <c r="B81" s="272" t="s">
        <v>1130</v>
      </c>
      <c r="C81" s="271"/>
      <c r="D81" s="336" t="s">
        <v>1131</v>
      </c>
    </row>
    <row r="82" spans="1:4" ht="15.75" thickBot="1">
      <c r="A82" s="334" t="s">
        <v>1132</v>
      </c>
      <c r="B82" s="272" t="s">
        <v>1133</v>
      </c>
      <c r="C82" s="272" t="s">
        <v>1026</v>
      </c>
      <c r="D82" s="336" t="s">
        <v>1134</v>
      </c>
    </row>
    <row r="83" spans="1:4" ht="33" thickBot="1">
      <c r="A83" s="333" t="s">
        <v>1135</v>
      </c>
      <c r="B83" s="274" t="s">
        <v>1136</v>
      </c>
      <c r="C83" s="276" t="s">
        <v>1026</v>
      </c>
      <c r="D83" s="269" t="s">
        <v>1137</v>
      </c>
    </row>
    <row r="84" spans="1:4" ht="33" thickBot="1">
      <c r="A84" s="333" t="s">
        <v>1031</v>
      </c>
      <c r="B84" s="274" t="s">
        <v>1138</v>
      </c>
      <c r="C84" s="271"/>
      <c r="D84" s="269" t="s">
        <v>1065</v>
      </c>
    </row>
    <row r="85" spans="1:4" ht="15.75" thickBot="1">
      <c r="A85" s="332"/>
      <c r="B85" s="276" t="s">
        <v>1139</v>
      </c>
      <c r="C85" s="271"/>
      <c r="D85" s="269" t="s">
        <v>1140</v>
      </c>
    </row>
  </sheetData>
  <sheetProtection/>
  <mergeCells count="12">
    <mergeCell ref="C62:C63"/>
    <mergeCell ref="D71:D78"/>
    <mergeCell ref="A1:B1"/>
    <mergeCell ref="A2:C2"/>
    <mergeCell ref="D2:F2"/>
    <mergeCell ref="D3:F3"/>
    <mergeCell ref="A7:B7"/>
    <mergeCell ref="C23:C24"/>
    <mergeCell ref="C28:C29"/>
    <mergeCell ref="C30:C31"/>
    <mergeCell ref="C40:C41"/>
    <mergeCell ref="C57:C58"/>
  </mergeCells>
  <hyperlinks>
    <hyperlink ref="A1" location="ЖИЛРЕМСЕРВИС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5.140625" style="1" customWidth="1"/>
    <col min="2" max="2" width="37.28125" style="1" customWidth="1"/>
    <col min="3" max="3" width="20.8515625" style="1" customWidth="1"/>
    <col min="4" max="4" width="12.00390625" style="1" customWidth="1"/>
    <col min="5" max="5" width="0" style="1" hidden="1" customWidth="1"/>
    <col min="6" max="6" width="20.7109375" style="1" customWidth="1"/>
  </cols>
  <sheetData>
    <row r="1" spans="1:2" s="1" customFormat="1" ht="13.5" thickBot="1">
      <c r="A1" s="353" t="s">
        <v>286</v>
      </c>
      <c r="B1" s="353"/>
    </row>
    <row r="2" spans="1:6" ht="66.75" customHeight="1" thickBot="1">
      <c r="A2" s="354" t="s">
        <v>36</v>
      </c>
      <c r="B2" s="354"/>
      <c r="C2" s="354"/>
      <c r="D2" s="355" t="s">
        <v>264</v>
      </c>
      <c r="E2" s="356"/>
      <c r="F2" s="357"/>
    </row>
    <row r="3" spans="1:6" ht="31.5">
      <c r="A3" s="2"/>
      <c r="B3" s="2" t="s">
        <v>241</v>
      </c>
      <c r="C3" s="3" t="s">
        <v>37</v>
      </c>
      <c r="D3" s="358">
        <v>1142.4</v>
      </c>
      <c r="E3" s="359"/>
      <c r="F3" s="360"/>
    </row>
    <row r="4" spans="1:6" ht="15.75" thickBot="1">
      <c r="A4" s="4"/>
      <c r="B4" s="4"/>
      <c r="C4" s="4"/>
      <c r="D4" s="65"/>
      <c r="E4" s="65"/>
      <c r="F4" s="65"/>
    </row>
    <row r="5" spans="1:6" ht="38.25">
      <c r="A5" s="6" t="s">
        <v>0</v>
      </c>
      <c r="B5" s="7" t="s">
        <v>38</v>
      </c>
      <c r="C5" s="7" t="s">
        <v>39</v>
      </c>
      <c r="D5" s="7" t="s">
        <v>40</v>
      </c>
      <c r="E5" s="7" t="s">
        <v>41</v>
      </c>
      <c r="F5" s="8" t="s">
        <v>42</v>
      </c>
    </row>
    <row r="6" spans="1:6" ht="15">
      <c r="A6" s="9">
        <v>1</v>
      </c>
      <c r="B6" s="361" t="s">
        <v>43</v>
      </c>
      <c r="C6" s="361"/>
      <c r="D6" s="362"/>
      <c r="E6" s="362"/>
      <c r="F6" s="362"/>
    </row>
    <row r="7" spans="1:6" ht="67.5">
      <c r="A7" s="10" t="s">
        <v>44</v>
      </c>
      <c r="B7" s="11" t="s">
        <v>45</v>
      </c>
      <c r="C7" s="11" t="s">
        <v>46</v>
      </c>
      <c r="D7" s="12" t="s">
        <v>47</v>
      </c>
      <c r="E7" s="13" t="e">
        <f>#REF!*#REF!</f>
        <v>#REF!</v>
      </c>
      <c r="F7" s="13">
        <v>3.417033205045888</v>
      </c>
    </row>
    <row r="8" spans="1:6" ht="22.5">
      <c r="A8" s="10" t="s">
        <v>48</v>
      </c>
      <c r="B8" s="11" t="s">
        <v>49</v>
      </c>
      <c r="C8" s="11" t="s">
        <v>46</v>
      </c>
      <c r="D8" s="12" t="s">
        <v>47</v>
      </c>
      <c r="E8" s="13" t="e">
        <f>#REF!*#REF!</f>
        <v>#REF!</v>
      </c>
      <c r="F8" s="13">
        <v>0.9241033196036051</v>
      </c>
    </row>
    <row r="9" spans="1:6" ht="33.75">
      <c r="A9" s="10" t="s">
        <v>50</v>
      </c>
      <c r="B9" s="11" t="s">
        <v>51</v>
      </c>
      <c r="C9" s="11" t="s">
        <v>46</v>
      </c>
      <c r="D9" s="12" t="s">
        <v>47</v>
      </c>
      <c r="E9" s="13" t="e">
        <f>#REF!*#REF!</f>
        <v>#REF!</v>
      </c>
      <c r="F9" s="13">
        <v>2.98721770755584</v>
      </c>
    </row>
    <row r="10" spans="1:6" ht="22.5">
      <c r="A10" s="10" t="s">
        <v>52</v>
      </c>
      <c r="B10" s="11" t="s">
        <v>53</v>
      </c>
      <c r="C10" s="11" t="s">
        <v>54</v>
      </c>
      <c r="D10" s="12" t="s">
        <v>47</v>
      </c>
      <c r="E10" s="13" t="e">
        <f>#REF!*#REF!</f>
        <v>#REF!</v>
      </c>
      <c r="F10" s="13">
        <v>0.2149077487450244</v>
      </c>
    </row>
    <row r="11" spans="1:6" ht="22.5">
      <c r="A11" s="10" t="s">
        <v>55</v>
      </c>
      <c r="B11" s="11" t="s">
        <v>56</v>
      </c>
      <c r="C11" s="11" t="s">
        <v>54</v>
      </c>
      <c r="D11" s="12" t="s">
        <v>47</v>
      </c>
      <c r="E11" s="13" t="e">
        <f>#REF!*#REF!</f>
        <v>#REF!</v>
      </c>
      <c r="F11" s="13">
        <v>0.02149077487450244</v>
      </c>
    </row>
    <row r="12" spans="1:6" ht="22.5">
      <c r="A12" s="10" t="s">
        <v>57</v>
      </c>
      <c r="B12" s="11" t="s">
        <v>58</v>
      </c>
      <c r="C12" s="11" t="s">
        <v>59</v>
      </c>
      <c r="D12" s="12" t="s">
        <v>47</v>
      </c>
      <c r="E12" s="13" t="e">
        <f>#REF!*#REF!</f>
        <v>#REF!</v>
      </c>
      <c r="F12" s="13">
        <v>0.2149077487450244</v>
      </c>
    </row>
    <row r="13" spans="1:6" ht="33.75">
      <c r="A13" s="10" t="s">
        <v>60</v>
      </c>
      <c r="B13" s="11" t="s">
        <v>61</v>
      </c>
      <c r="C13" s="11" t="s">
        <v>46</v>
      </c>
      <c r="D13" s="12" t="s">
        <v>47</v>
      </c>
      <c r="E13" s="13" t="e">
        <f>#REF!*#REF!</f>
        <v>#REF!</v>
      </c>
      <c r="F13" s="13">
        <v>0.7091955708585808</v>
      </c>
    </row>
    <row r="14" spans="1:6" ht="15">
      <c r="A14" s="10" t="s">
        <v>62</v>
      </c>
      <c r="B14" s="11" t="s">
        <v>63</v>
      </c>
      <c r="C14" s="11" t="s">
        <v>46</v>
      </c>
      <c r="D14" s="12" t="s">
        <v>47</v>
      </c>
      <c r="E14" s="13" t="e">
        <f>#REF!*#REF!</f>
        <v>#REF!</v>
      </c>
      <c r="F14" s="13">
        <v>0.6232324713605707</v>
      </c>
    </row>
    <row r="15" spans="1:6" ht="45">
      <c r="A15" s="10" t="s">
        <v>64</v>
      </c>
      <c r="B15" s="11" t="s">
        <v>65</v>
      </c>
      <c r="C15" s="11" t="s">
        <v>46</v>
      </c>
      <c r="D15" s="12" t="s">
        <v>47</v>
      </c>
      <c r="E15" s="13" t="e">
        <f>#REF!*#REF!</f>
        <v>#REF!</v>
      </c>
      <c r="F15" s="13">
        <v>0.9670848693526098</v>
      </c>
    </row>
    <row r="16" spans="1:6" ht="45">
      <c r="A16" s="10" t="s">
        <v>66</v>
      </c>
      <c r="B16" s="11" t="s">
        <v>67</v>
      </c>
      <c r="C16" s="11" t="s">
        <v>46</v>
      </c>
      <c r="D16" s="12" t="s">
        <v>47</v>
      </c>
      <c r="E16" s="13" t="e">
        <f>#REF!*#REF!</f>
        <v>#REF!</v>
      </c>
      <c r="F16" s="13">
        <v>0.9670848693526098</v>
      </c>
    </row>
    <row r="17" spans="1:6" ht="33.75">
      <c r="A17" s="10" t="s">
        <v>68</v>
      </c>
      <c r="B17" s="11" t="s">
        <v>69</v>
      </c>
      <c r="C17" s="11" t="s">
        <v>46</v>
      </c>
      <c r="D17" s="12" t="s">
        <v>47</v>
      </c>
      <c r="E17" s="13" t="e">
        <f>#REF!*#REF!</f>
        <v>#REF!</v>
      </c>
      <c r="F17" s="13">
        <v>0.47279704723905375</v>
      </c>
    </row>
    <row r="18" spans="1:6" ht="22.5">
      <c r="A18" s="10" t="s">
        <v>70</v>
      </c>
      <c r="B18" s="11" t="s">
        <v>71</v>
      </c>
      <c r="C18" s="11" t="s">
        <v>72</v>
      </c>
      <c r="D18" s="12" t="s">
        <v>47</v>
      </c>
      <c r="E18" s="13" t="e">
        <f>#REF!*#REF!</f>
        <v>#REF!</v>
      </c>
      <c r="F18" s="13">
        <v>0.08596309949800976</v>
      </c>
    </row>
    <row r="19" spans="1:6" ht="45">
      <c r="A19" s="10" t="s">
        <v>73</v>
      </c>
      <c r="B19" s="11" t="s">
        <v>74</v>
      </c>
      <c r="C19" s="11" t="s">
        <v>46</v>
      </c>
      <c r="D19" s="12" t="s">
        <v>47</v>
      </c>
      <c r="E19" s="13" t="e">
        <f>#REF!*#REF!</f>
        <v>#REF!</v>
      </c>
      <c r="F19" s="13">
        <v>0.15043542412151711</v>
      </c>
    </row>
    <row r="20" spans="1:6" ht="15">
      <c r="A20" s="10" t="s">
        <v>75</v>
      </c>
      <c r="B20" s="11" t="s">
        <v>76</v>
      </c>
      <c r="C20" s="11" t="s">
        <v>46</v>
      </c>
      <c r="D20" s="12" t="s">
        <v>47</v>
      </c>
      <c r="E20" s="13" t="e">
        <f>#REF!*#REF!</f>
        <v>#REF!</v>
      </c>
      <c r="F20" s="13">
        <v>0.47279704723905375</v>
      </c>
    </row>
    <row r="21" spans="1:6" ht="33.75">
      <c r="A21" s="10" t="s">
        <v>77</v>
      </c>
      <c r="B21" s="11" t="s">
        <v>78</v>
      </c>
      <c r="C21" s="11" t="s">
        <v>72</v>
      </c>
      <c r="D21" s="12" t="s">
        <v>47</v>
      </c>
      <c r="E21" s="13" t="e">
        <f>#REF!*#REF!</f>
        <v>#REF!</v>
      </c>
      <c r="F21" s="13">
        <v>0.47279704723905375</v>
      </c>
    </row>
    <row r="22" spans="1:6" ht="15">
      <c r="A22" s="10" t="s">
        <v>79</v>
      </c>
      <c r="B22" s="11" t="s">
        <v>80</v>
      </c>
      <c r="C22" s="11" t="s">
        <v>46</v>
      </c>
      <c r="D22" s="12" t="s">
        <v>47</v>
      </c>
      <c r="E22" s="13" t="e">
        <f>#REF!*#REF!</f>
        <v>#REF!</v>
      </c>
      <c r="F22" s="13">
        <v>1.4613726914661662</v>
      </c>
    </row>
    <row r="23" spans="1:6" ht="33.75">
      <c r="A23" s="10" t="s">
        <v>81</v>
      </c>
      <c r="B23" s="11" t="s">
        <v>82</v>
      </c>
      <c r="C23" s="11" t="s">
        <v>46</v>
      </c>
      <c r="D23" s="12" t="s">
        <v>47</v>
      </c>
      <c r="E23" s="13" t="e">
        <f>#REF!*#REF!</f>
        <v>#REF!</v>
      </c>
      <c r="F23" s="13">
        <v>0.08596309949800976</v>
      </c>
    </row>
    <row r="24" spans="1:6" ht="22.5">
      <c r="A24" s="10" t="s">
        <v>83</v>
      </c>
      <c r="B24" s="11" t="s">
        <v>84</v>
      </c>
      <c r="C24" s="11" t="s">
        <v>72</v>
      </c>
      <c r="D24" s="12" t="s">
        <v>47</v>
      </c>
      <c r="E24" s="13" t="e">
        <f>#REF!*#REF!</f>
        <v>#REF!</v>
      </c>
      <c r="F24" s="13">
        <v>0.06447232462350733</v>
      </c>
    </row>
    <row r="25" spans="1:6" ht="22.5">
      <c r="A25" s="10" t="s">
        <v>85</v>
      </c>
      <c r="B25" s="11" t="s">
        <v>86</v>
      </c>
      <c r="C25" s="11" t="s">
        <v>46</v>
      </c>
      <c r="D25" s="12" t="s">
        <v>47</v>
      </c>
      <c r="E25" s="13" t="e">
        <f>#REF!*#REF!</f>
        <v>#REF!</v>
      </c>
      <c r="F25" s="13">
        <v>0.9885756442271123</v>
      </c>
    </row>
    <row r="26" spans="1:6" ht="33.75">
      <c r="A26" s="10" t="s">
        <v>87</v>
      </c>
      <c r="B26" s="11" t="s">
        <v>88</v>
      </c>
      <c r="C26" s="11" t="s">
        <v>46</v>
      </c>
      <c r="D26" s="12" t="s">
        <v>47</v>
      </c>
      <c r="E26" s="13" t="e">
        <f>#REF!*#REF!</f>
        <v>#REF!</v>
      </c>
      <c r="F26" s="13">
        <v>0.06447232462350733</v>
      </c>
    </row>
    <row r="27" spans="1:6" ht="22.5">
      <c r="A27" s="10" t="s">
        <v>89</v>
      </c>
      <c r="B27" s="11" t="s">
        <v>90</v>
      </c>
      <c r="C27" s="11" t="s">
        <v>46</v>
      </c>
      <c r="D27" s="12" t="s">
        <v>47</v>
      </c>
      <c r="E27" s="13" t="e">
        <f>#REF!*#REF!</f>
        <v>#REF!</v>
      </c>
      <c r="F27" s="13">
        <v>0.19341697387052198</v>
      </c>
    </row>
    <row r="28" spans="1:6" ht="45">
      <c r="A28" s="10" t="s">
        <v>91</v>
      </c>
      <c r="B28" s="11" t="s">
        <v>92</v>
      </c>
      <c r="C28" s="11" t="s">
        <v>72</v>
      </c>
      <c r="D28" s="12" t="s">
        <v>47</v>
      </c>
      <c r="E28" s="13" t="e">
        <f>#REF!*#REF!</f>
        <v>#REF!</v>
      </c>
      <c r="F28" s="13">
        <v>0.15043542412151711</v>
      </c>
    </row>
    <row r="29" spans="1:6" ht="22.5">
      <c r="A29" s="10" t="s">
        <v>93</v>
      </c>
      <c r="B29" s="11" t="s">
        <v>94</v>
      </c>
      <c r="C29" s="11" t="s">
        <v>72</v>
      </c>
      <c r="D29" s="12" t="s">
        <v>47</v>
      </c>
      <c r="E29" s="13" t="e">
        <f>#REF!*#REF!</f>
        <v>#REF!</v>
      </c>
      <c r="F29" s="13">
        <v>0.15043542412151711</v>
      </c>
    </row>
    <row r="30" spans="1:6" ht="15">
      <c r="A30" s="10" t="s">
        <v>95</v>
      </c>
      <c r="B30" s="14" t="s">
        <v>96</v>
      </c>
      <c r="C30" s="15" t="s">
        <v>97</v>
      </c>
      <c r="D30" s="12" t="s">
        <v>47</v>
      </c>
      <c r="E30" s="13" t="e">
        <f>#REF!*#REF!</f>
        <v>#REF!</v>
      </c>
      <c r="F30" s="13">
        <v>1.0100664191016149</v>
      </c>
    </row>
    <row r="31" spans="1:6" ht="15">
      <c r="A31" s="10" t="s">
        <v>98</v>
      </c>
      <c r="B31" s="15" t="s">
        <v>99</v>
      </c>
      <c r="C31" s="15" t="s">
        <v>18</v>
      </c>
      <c r="D31" s="12" t="s">
        <v>47</v>
      </c>
      <c r="E31" s="13" t="e">
        <f>#REF!*#REF!</f>
        <v>#REF!</v>
      </c>
      <c r="F31" s="13">
        <v>0.12894464924701465</v>
      </c>
    </row>
    <row r="32" spans="1:6" ht="15">
      <c r="A32" s="16" t="s">
        <v>100</v>
      </c>
      <c r="B32" s="363" t="s">
        <v>101</v>
      </c>
      <c r="C32" s="364"/>
      <c r="D32" s="364"/>
      <c r="E32" s="17"/>
      <c r="F32" s="18">
        <v>17</v>
      </c>
    </row>
    <row r="33" spans="1:6" ht="15">
      <c r="A33" s="9">
        <v>2</v>
      </c>
      <c r="B33" s="361" t="s">
        <v>111</v>
      </c>
      <c r="C33" s="361"/>
      <c r="D33" s="362"/>
      <c r="E33" s="362"/>
      <c r="F33" s="362"/>
    </row>
    <row r="34" spans="1:6" ht="45">
      <c r="A34" s="24" t="s">
        <v>21</v>
      </c>
      <c r="B34" s="25" t="s">
        <v>112</v>
      </c>
      <c r="C34" s="15" t="s">
        <v>113</v>
      </c>
      <c r="D34" s="12" t="s">
        <v>47</v>
      </c>
      <c r="E34" s="26"/>
      <c r="F34" s="27"/>
    </row>
    <row r="35" spans="1:6" ht="15">
      <c r="A35" s="24" t="s">
        <v>19</v>
      </c>
      <c r="B35" s="25" t="s">
        <v>115</v>
      </c>
      <c r="C35" s="15" t="s">
        <v>8</v>
      </c>
      <c r="D35" s="12" t="s">
        <v>47</v>
      </c>
      <c r="E35" s="26"/>
      <c r="F35" s="27"/>
    </row>
    <row r="36" spans="1:6" ht="22.5">
      <c r="A36" s="24" t="s">
        <v>15</v>
      </c>
      <c r="B36" s="25" t="s">
        <v>117</v>
      </c>
      <c r="C36" s="15" t="s">
        <v>18</v>
      </c>
      <c r="D36" s="12" t="s">
        <v>47</v>
      </c>
      <c r="E36" s="26"/>
      <c r="F36" s="27"/>
    </row>
    <row r="37" spans="1:6" ht="15">
      <c r="A37" s="16" t="s">
        <v>16</v>
      </c>
      <c r="B37" s="365" t="s">
        <v>106</v>
      </c>
      <c r="C37" s="364"/>
      <c r="D37" s="364"/>
      <c r="E37" s="17"/>
      <c r="F37" s="18">
        <v>1.37</v>
      </c>
    </row>
    <row r="38" spans="1:6" ht="15">
      <c r="A38" s="9">
        <v>3</v>
      </c>
      <c r="B38" s="361" t="s">
        <v>1</v>
      </c>
      <c r="C38" s="361"/>
      <c r="D38" s="362"/>
      <c r="E38" s="362"/>
      <c r="F38" s="362"/>
    </row>
    <row r="39" spans="1:6" ht="15">
      <c r="A39" s="24" t="s">
        <v>32</v>
      </c>
      <c r="B39" s="25" t="s">
        <v>118</v>
      </c>
      <c r="C39" s="15" t="s">
        <v>18</v>
      </c>
      <c r="D39" s="12" t="s">
        <v>47</v>
      </c>
      <c r="E39" s="26"/>
      <c r="F39" s="27"/>
    </row>
    <row r="40" spans="1:6" ht="15">
      <c r="A40" s="24" t="s">
        <v>24</v>
      </c>
      <c r="B40" s="25" t="s">
        <v>120</v>
      </c>
      <c r="C40" s="15" t="s">
        <v>18</v>
      </c>
      <c r="D40" s="12" t="s">
        <v>47</v>
      </c>
      <c r="E40" s="26"/>
      <c r="F40" s="27"/>
    </row>
    <row r="41" spans="1:6" ht="15">
      <c r="A41" s="24" t="s">
        <v>26</v>
      </c>
      <c r="B41" s="25" t="s">
        <v>122</v>
      </c>
      <c r="C41" s="15" t="s">
        <v>72</v>
      </c>
      <c r="D41" s="12" t="s">
        <v>47</v>
      </c>
      <c r="E41" s="26"/>
      <c r="F41" s="27"/>
    </row>
    <row r="42" spans="1:6" ht="15">
      <c r="A42" s="24" t="s">
        <v>30</v>
      </c>
      <c r="B42" s="25" t="s">
        <v>123</v>
      </c>
      <c r="C42" s="15" t="s">
        <v>18</v>
      </c>
      <c r="D42" s="12" t="s">
        <v>47</v>
      </c>
      <c r="E42" s="26"/>
      <c r="F42" s="27"/>
    </row>
    <row r="43" spans="1:6" ht="15">
      <c r="A43" s="24" t="s">
        <v>31</v>
      </c>
      <c r="B43" s="25" t="s">
        <v>124</v>
      </c>
      <c r="C43" s="15" t="s">
        <v>18</v>
      </c>
      <c r="D43" s="12" t="s">
        <v>47</v>
      </c>
      <c r="E43" s="26"/>
      <c r="F43" s="27"/>
    </row>
    <row r="44" spans="1:6" ht="15">
      <c r="A44" s="16" t="s">
        <v>27</v>
      </c>
      <c r="B44" s="365" t="s">
        <v>106</v>
      </c>
      <c r="C44" s="364"/>
      <c r="D44" s="364"/>
      <c r="E44" s="17"/>
      <c r="F44" s="18">
        <v>1</v>
      </c>
    </row>
    <row r="45" spans="1:6" ht="15">
      <c r="A45" s="9">
        <v>4</v>
      </c>
      <c r="B45" s="361" t="s">
        <v>251</v>
      </c>
      <c r="C45" s="361"/>
      <c r="D45" s="362"/>
      <c r="E45" s="362"/>
      <c r="F45" s="362"/>
    </row>
    <row r="46" spans="1:6" ht="22.5">
      <c r="A46" s="24" t="s">
        <v>33</v>
      </c>
      <c r="B46" s="25" t="s">
        <v>252</v>
      </c>
      <c r="C46" s="15" t="s">
        <v>72</v>
      </c>
      <c r="D46" s="12" t="s">
        <v>47</v>
      </c>
      <c r="E46" s="26"/>
      <c r="F46" s="27"/>
    </row>
    <row r="47" spans="1:6" ht="15">
      <c r="A47" s="24" t="s">
        <v>114</v>
      </c>
      <c r="B47" s="25" t="s">
        <v>253</v>
      </c>
      <c r="C47" s="15" t="s">
        <v>18</v>
      </c>
      <c r="D47" s="12" t="s">
        <v>47</v>
      </c>
      <c r="E47" s="26"/>
      <c r="F47" s="27"/>
    </row>
    <row r="48" spans="1:6" ht="15">
      <c r="A48" s="16" t="s">
        <v>116</v>
      </c>
      <c r="B48" s="365" t="s">
        <v>106</v>
      </c>
      <c r="C48" s="364"/>
      <c r="D48" s="364"/>
      <c r="E48" s="17"/>
      <c r="F48" s="18">
        <v>0.3</v>
      </c>
    </row>
    <row r="49" spans="1:6" ht="15">
      <c r="A49" s="9">
        <v>5</v>
      </c>
      <c r="B49" s="361" t="s">
        <v>125</v>
      </c>
      <c r="C49" s="361"/>
      <c r="D49" s="362"/>
      <c r="E49" s="362"/>
      <c r="F49" s="362"/>
    </row>
    <row r="50" spans="1:6" ht="56.25">
      <c r="A50" s="24" t="s">
        <v>23</v>
      </c>
      <c r="B50" s="25" t="s">
        <v>127</v>
      </c>
      <c r="C50" s="15" t="s">
        <v>128</v>
      </c>
      <c r="D50" s="12" t="s">
        <v>47</v>
      </c>
      <c r="E50" s="26"/>
      <c r="F50" s="27"/>
    </row>
    <row r="51" spans="1:6" ht="15">
      <c r="A51" s="24" t="s">
        <v>119</v>
      </c>
      <c r="B51" s="25" t="s">
        <v>130</v>
      </c>
      <c r="C51" s="15" t="s">
        <v>8</v>
      </c>
      <c r="D51" s="12" t="s">
        <v>47</v>
      </c>
      <c r="E51" s="26"/>
      <c r="F51" s="27"/>
    </row>
    <row r="52" spans="1:6" ht="15">
      <c r="A52" s="16" t="s">
        <v>121</v>
      </c>
      <c r="B52" s="365" t="s">
        <v>106</v>
      </c>
      <c r="C52" s="364"/>
      <c r="D52" s="364"/>
      <c r="E52" s="17"/>
      <c r="F52" s="18">
        <v>0.45</v>
      </c>
    </row>
    <row r="53" spans="1:6" ht="15">
      <c r="A53" s="9">
        <v>6</v>
      </c>
      <c r="B53" s="361" t="s">
        <v>261</v>
      </c>
      <c r="C53" s="361"/>
      <c r="D53" s="362"/>
      <c r="E53" s="362"/>
      <c r="F53" s="362"/>
    </row>
    <row r="54" spans="1:6" ht="22.5">
      <c r="A54" s="24" t="s">
        <v>34</v>
      </c>
      <c r="B54" s="11" t="s">
        <v>231</v>
      </c>
      <c r="C54" s="11" t="s">
        <v>72</v>
      </c>
      <c r="D54" s="12" t="s">
        <v>47</v>
      </c>
      <c r="E54" s="20" t="e">
        <f>#REF!*#REF!</f>
        <v>#REF!</v>
      </c>
      <c r="F54" s="13"/>
    </row>
    <row r="55" spans="1:6" ht="15">
      <c r="A55" s="16" t="s">
        <v>35</v>
      </c>
      <c r="B55" s="365" t="s">
        <v>106</v>
      </c>
      <c r="C55" s="364"/>
      <c r="D55" s="364"/>
      <c r="E55" s="17"/>
      <c r="F55" s="18">
        <v>0.5</v>
      </c>
    </row>
    <row r="56" spans="1:6" ht="15">
      <c r="A56" s="30">
        <v>7</v>
      </c>
      <c r="B56" s="361" t="s">
        <v>135</v>
      </c>
      <c r="C56" s="361"/>
      <c r="D56" s="362"/>
      <c r="E56" s="362"/>
      <c r="F56" s="362"/>
    </row>
    <row r="57" spans="1:6" ht="45">
      <c r="A57" s="31" t="s">
        <v>9</v>
      </c>
      <c r="B57" s="14" t="s">
        <v>137</v>
      </c>
      <c r="C57" s="32" t="s">
        <v>138</v>
      </c>
      <c r="D57" s="12" t="s">
        <v>47</v>
      </c>
      <c r="E57" s="13" t="e">
        <f>#REF!*#REF!/12</f>
        <v>#REF!</v>
      </c>
      <c r="F57" s="13"/>
    </row>
    <row r="58" spans="1:6" ht="15">
      <c r="A58" s="33" t="s">
        <v>230</v>
      </c>
      <c r="B58" s="365" t="s">
        <v>106</v>
      </c>
      <c r="C58" s="364"/>
      <c r="D58" s="364"/>
      <c r="E58" s="18"/>
      <c r="F58" s="18">
        <v>0.1</v>
      </c>
    </row>
    <row r="59" spans="1:6" ht="15">
      <c r="A59" s="30">
        <v>8</v>
      </c>
      <c r="B59" s="361" t="s">
        <v>12</v>
      </c>
      <c r="C59" s="361"/>
      <c r="D59" s="362"/>
      <c r="E59" s="362"/>
      <c r="F59" s="362"/>
    </row>
    <row r="60" spans="1:6" ht="15">
      <c r="A60" s="31" t="s">
        <v>126</v>
      </c>
      <c r="B60" s="34" t="s">
        <v>141</v>
      </c>
      <c r="C60" s="15" t="s">
        <v>8</v>
      </c>
      <c r="D60" s="12" t="s">
        <v>47</v>
      </c>
      <c r="E60" s="13"/>
      <c r="F60" s="13"/>
    </row>
    <row r="61" spans="1:6" ht="15">
      <c r="A61" s="33" t="s">
        <v>129</v>
      </c>
      <c r="B61" s="365" t="s">
        <v>106</v>
      </c>
      <c r="C61" s="364"/>
      <c r="D61" s="364"/>
      <c r="E61" s="18"/>
      <c r="F61" s="18">
        <v>0.11</v>
      </c>
    </row>
    <row r="62" spans="1:6" ht="15">
      <c r="A62" s="30">
        <v>9</v>
      </c>
      <c r="B62" s="361" t="s">
        <v>11</v>
      </c>
      <c r="C62" s="361"/>
      <c r="D62" s="362"/>
      <c r="E62" s="362"/>
      <c r="F62" s="362"/>
    </row>
    <row r="63" spans="1:6" ht="15">
      <c r="A63" s="35" t="s">
        <v>132</v>
      </c>
      <c r="B63" s="14" t="s">
        <v>144</v>
      </c>
      <c r="C63" s="15" t="s">
        <v>72</v>
      </c>
      <c r="D63" s="12" t="s">
        <v>47</v>
      </c>
      <c r="E63" s="13"/>
      <c r="F63" s="13"/>
    </row>
    <row r="64" spans="1:6" ht="15">
      <c r="A64" s="35" t="s">
        <v>134</v>
      </c>
      <c r="B64" s="14" t="s">
        <v>146</v>
      </c>
      <c r="C64" s="15" t="s">
        <v>72</v>
      </c>
      <c r="D64" s="12" t="s">
        <v>47</v>
      </c>
      <c r="E64" s="13"/>
      <c r="F64" s="13"/>
    </row>
    <row r="65" spans="1:6" ht="15">
      <c r="A65" s="35" t="s">
        <v>200</v>
      </c>
      <c r="B65" s="14" t="s">
        <v>147</v>
      </c>
      <c r="C65" s="15" t="s">
        <v>72</v>
      </c>
      <c r="D65" s="12" t="s">
        <v>47</v>
      </c>
      <c r="E65" s="13"/>
      <c r="F65" s="13"/>
    </row>
    <row r="66" spans="1:6" ht="22.5">
      <c r="A66" s="35" t="s">
        <v>201</v>
      </c>
      <c r="B66" s="14" t="s">
        <v>148</v>
      </c>
      <c r="C66" s="15" t="s">
        <v>72</v>
      </c>
      <c r="D66" s="12" t="s">
        <v>47</v>
      </c>
      <c r="E66" s="13"/>
      <c r="F66" s="13"/>
    </row>
    <row r="67" spans="1:6" ht="15">
      <c r="A67" s="36" t="s">
        <v>203</v>
      </c>
      <c r="B67" s="365" t="s">
        <v>106</v>
      </c>
      <c r="C67" s="364"/>
      <c r="D67" s="364"/>
      <c r="E67" s="18"/>
      <c r="F67" s="18">
        <v>1</v>
      </c>
    </row>
    <row r="68" spans="1:6" ht="15">
      <c r="A68" s="30">
        <v>10</v>
      </c>
      <c r="B68" s="361" t="s">
        <v>4</v>
      </c>
      <c r="C68" s="361"/>
      <c r="D68" s="362"/>
      <c r="E68" s="362"/>
      <c r="F68" s="362"/>
    </row>
    <row r="69" spans="1:6" ht="15">
      <c r="A69" s="19" t="s">
        <v>136</v>
      </c>
      <c r="B69" s="11" t="s">
        <v>152</v>
      </c>
      <c r="C69" s="15" t="s">
        <v>72</v>
      </c>
      <c r="D69" s="12" t="s">
        <v>47</v>
      </c>
      <c r="E69" s="13"/>
      <c r="F69" s="13"/>
    </row>
    <row r="70" spans="1:6" ht="15">
      <c r="A70" s="19" t="s">
        <v>139</v>
      </c>
      <c r="B70" s="11" t="s">
        <v>154</v>
      </c>
      <c r="C70" s="15" t="s">
        <v>72</v>
      </c>
      <c r="D70" s="12" t="s">
        <v>47</v>
      </c>
      <c r="E70" s="13"/>
      <c r="F70" s="13"/>
    </row>
    <row r="71" spans="1:6" ht="22.5">
      <c r="A71" s="19" t="s">
        <v>204</v>
      </c>
      <c r="B71" s="11" t="s">
        <v>155</v>
      </c>
      <c r="C71" s="15" t="s">
        <v>72</v>
      </c>
      <c r="D71" s="12" t="s">
        <v>47</v>
      </c>
      <c r="E71" s="13"/>
      <c r="F71" s="13"/>
    </row>
    <row r="72" spans="1:6" ht="22.5">
      <c r="A72" s="19" t="s">
        <v>205</v>
      </c>
      <c r="B72" s="11" t="s">
        <v>156</v>
      </c>
      <c r="C72" s="15" t="s">
        <v>72</v>
      </c>
      <c r="D72" s="12" t="s">
        <v>47</v>
      </c>
      <c r="E72" s="13"/>
      <c r="F72" s="13"/>
    </row>
    <row r="73" spans="1:6" ht="22.5">
      <c r="A73" s="19" t="s">
        <v>206</v>
      </c>
      <c r="B73" s="11" t="s">
        <v>157</v>
      </c>
      <c r="C73" s="15" t="s">
        <v>72</v>
      </c>
      <c r="D73" s="12" t="s">
        <v>47</v>
      </c>
      <c r="E73" s="13"/>
      <c r="F73" s="13"/>
    </row>
    <row r="74" spans="1:6" ht="22.5">
      <c r="A74" s="19" t="s">
        <v>207</v>
      </c>
      <c r="B74" s="11" t="s">
        <v>158</v>
      </c>
      <c r="C74" s="15" t="s">
        <v>72</v>
      </c>
      <c r="D74" s="12" t="s">
        <v>47</v>
      </c>
      <c r="E74" s="13"/>
      <c r="F74" s="13"/>
    </row>
    <row r="75" spans="1:6" ht="22.5">
      <c r="A75" s="19" t="s">
        <v>208</v>
      </c>
      <c r="B75" s="11" t="s">
        <v>159</v>
      </c>
      <c r="C75" s="15" t="s">
        <v>72</v>
      </c>
      <c r="D75" s="12" t="s">
        <v>47</v>
      </c>
      <c r="E75" s="13"/>
      <c r="F75" s="13"/>
    </row>
    <row r="76" spans="1:6" ht="15">
      <c r="A76" s="19" t="s">
        <v>209</v>
      </c>
      <c r="B76" s="11" t="s">
        <v>160</v>
      </c>
      <c r="C76" s="15" t="s">
        <v>72</v>
      </c>
      <c r="D76" s="12" t="s">
        <v>47</v>
      </c>
      <c r="E76" s="13"/>
      <c r="F76" s="13"/>
    </row>
    <row r="77" spans="1:6" ht="15">
      <c r="A77" s="19" t="s">
        <v>210</v>
      </c>
      <c r="B77" s="11" t="s">
        <v>161</v>
      </c>
      <c r="C77" s="15" t="s">
        <v>72</v>
      </c>
      <c r="D77" s="12" t="s">
        <v>47</v>
      </c>
      <c r="E77" s="13"/>
      <c r="F77" s="13"/>
    </row>
    <row r="78" spans="1:6" ht="22.5">
      <c r="A78" s="19" t="s">
        <v>211</v>
      </c>
      <c r="B78" s="11" t="s">
        <v>162</v>
      </c>
      <c r="C78" s="15" t="s">
        <v>72</v>
      </c>
      <c r="D78" s="12" t="s">
        <v>47</v>
      </c>
      <c r="E78" s="13"/>
      <c r="F78" s="13"/>
    </row>
    <row r="79" spans="1:6" ht="22.5">
      <c r="A79" s="19" t="s">
        <v>212</v>
      </c>
      <c r="B79" s="11" t="s">
        <v>233</v>
      </c>
      <c r="C79" s="15" t="s">
        <v>72</v>
      </c>
      <c r="D79" s="12" t="s">
        <v>47</v>
      </c>
      <c r="E79" s="13"/>
      <c r="F79" s="13"/>
    </row>
    <row r="80" spans="1:6" ht="22.5">
      <c r="A80" s="19" t="s">
        <v>213</v>
      </c>
      <c r="B80" s="11" t="s">
        <v>163</v>
      </c>
      <c r="C80" s="15" t="s">
        <v>72</v>
      </c>
      <c r="D80" s="12" t="s">
        <v>47</v>
      </c>
      <c r="E80" s="13"/>
      <c r="F80" s="13"/>
    </row>
    <row r="81" spans="1:6" ht="22.5">
      <c r="A81" s="16" t="s">
        <v>214</v>
      </c>
      <c r="B81" s="365" t="s">
        <v>106</v>
      </c>
      <c r="C81" s="364"/>
      <c r="D81" s="364"/>
      <c r="E81" s="37"/>
      <c r="F81" s="18">
        <v>2.05</v>
      </c>
    </row>
    <row r="82" spans="1:6" ht="15">
      <c r="A82" s="9">
        <v>11</v>
      </c>
      <c r="B82" s="361" t="s">
        <v>254</v>
      </c>
      <c r="C82" s="361"/>
      <c r="D82" s="362"/>
      <c r="E82" s="362"/>
      <c r="F82" s="362"/>
    </row>
    <row r="83" spans="1:6" ht="22.5">
      <c r="A83" s="24" t="s">
        <v>140</v>
      </c>
      <c r="B83" s="25" t="s">
        <v>255</v>
      </c>
      <c r="C83" s="15" t="s">
        <v>72</v>
      </c>
      <c r="D83" s="12" t="s">
        <v>47</v>
      </c>
      <c r="E83" s="38"/>
      <c r="F83" s="27"/>
    </row>
    <row r="84" spans="1:6" ht="15">
      <c r="A84" s="16" t="s">
        <v>142</v>
      </c>
      <c r="B84" s="365" t="s">
        <v>106</v>
      </c>
      <c r="C84" s="364"/>
      <c r="D84" s="364"/>
      <c r="E84" s="37"/>
      <c r="F84" s="18">
        <v>0.6</v>
      </c>
    </row>
    <row r="85" spans="1:6" ht="15">
      <c r="A85" s="9">
        <v>12</v>
      </c>
      <c r="B85" s="361" t="s">
        <v>262</v>
      </c>
      <c r="C85" s="361"/>
      <c r="D85" s="362"/>
      <c r="E85" s="362"/>
      <c r="F85" s="362"/>
    </row>
    <row r="86" spans="1:6" ht="22.5">
      <c r="A86" s="24" t="s">
        <v>143</v>
      </c>
      <c r="B86" s="25" t="s">
        <v>244</v>
      </c>
      <c r="C86" s="15" t="s">
        <v>72</v>
      </c>
      <c r="D86" s="12" t="s">
        <v>47</v>
      </c>
      <c r="E86" s="38"/>
      <c r="F86" s="27"/>
    </row>
    <row r="87" spans="1:6" ht="15">
      <c r="A87" s="16" t="s">
        <v>145</v>
      </c>
      <c r="B87" s="365" t="s">
        <v>106</v>
      </c>
      <c r="C87" s="364"/>
      <c r="D87" s="364"/>
      <c r="E87" s="37"/>
      <c r="F87" s="18">
        <v>0</v>
      </c>
    </row>
    <row r="88" spans="1:6" ht="15">
      <c r="A88" s="9">
        <v>13</v>
      </c>
      <c r="B88" s="361" t="s">
        <v>7</v>
      </c>
      <c r="C88" s="361"/>
      <c r="D88" s="362"/>
      <c r="E88" s="362"/>
      <c r="F88" s="362"/>
    </row>
    <row r="89" spans="1:6" ht="22.5">
      <c r="A89" s="24" t="s">
        <v>151</v>
      </c>
      <c r="B89" s="25" t="s">
        <v>245</v>
      </c>
      <c r="C89" s="15" t="s">
        <v>72</v>
      </c>
      <c r="D89" s="12" t="s">
        <v>47</v>
      </c>
      <c r="E89" s="38"/>
      <c r="F89" s="27"/>
    </row>
    <row r="90" spans="1:6" ht="15">
      <c r="A90" s="16" t="s">
        <v>153</v>
      </c>
      <c r="B90" s="365" t="s">
        <v>106</v>
      </c>
      <c r="C90" s="364"/>
      <c r="D90" s="364"/>
      <c r="E90" s="37"/>
      <c r="F90" s="18">
        <v>0.9</v>
      </c>
    </row>
    <row r="91" spans="1:6" ht="15">
      <c r="A91" s="30">
        <v>14</v>
      </c>
      <c r="B91" s="361" t="s">
        <v>173</v>
      </c>
      <c r="C91" s="361"/>
      <c r="D91" s="362"/>
      <c r="E91" s="362"/>
      <c r="F91" s="362"/>
    </row>
    <row r="92" spans="1:6" ht="15">
      <c r="A92" s="24" t="s">
        <v>164</v>
      </c>
      <c r="B92" s="25" t="s">
        <v>175</v>
      </c>
      <c r="C92" s="15" t="s">
        <v>72</v>
      </c>
      <c r="D92" s="12" t="s">
        <v>47</v>
      </c>
      <c r="E92" s="38"/>
      <c r="F92" s="27"/>
    </row>
    <row r="93" spans="1:6" ht="15">
      <c r="A93" s="16" t="s">
        <v>165</v>
      </c>
      <c r="B93" s="365" t="s">
        <v>106</v>
      </c>
      <c r="C93" s="364"/>
      <c r="D93" s="364"/>
      <c r="E93" s="37"/>
      <c r="F93" s="18">
        <v>0.87</v>
      </c>
    </row>
    <row r="94" spans="1:6" ht="15">
      <c r="A94" s="30">
        <v>15</v>
      </c>
      <c r="B94" s="361" t="s">
        <v>177</v>
      </c>
      <c r="C94" s="361"/>
      <c r="D94" s="362"/>
      <c r="E94" s="362"/>
      <c r="F94" s="362"/>
    </row>
    <row r="95" spans="1:6" ht="22.5">
      <c r="A95" s="39" t="s">
        <v>166</v>
      </c>
      <c r="B95" s="14" t="s">
        <v>179</v>
      </c>
      <c r="C95" s="15" t="s">
        <v>97</v>
      </c>
      <c r="D95" s="12" t="s">
        <v>47</v>
      </c>
      <c r="E95" s="13" t="e">
        <f>#REF!*#REF!</f>
        <v>#REF!</v>
      </c>
      <c r="F95" s="13"/>
    </row>
    <row r="96" spans="1:6" ht="22.5">
      <c r="A96" s="39" t="s">
        <v>167</v>
      </c>
      <c r="B96" s="14" t="s">
        <v>181</v>
      </c>
      <c r="C96" s="15" t="s">
        <v>97</v>
      </c>
      <c r="D96" s="12" t="s">
        <v>47</v>
      </c>
      <c r="E96" s="13" t="e">
        <f>#REF!*#REF!</f>
        <v>#REF!</v>
      </c>
      <c r="F96" s="13"/>
    </row>
    <row r="97" spans="1:6" ht="15">
      <c r="A97" s="40" t="s">
        <v>215</v>
      </c>
      <c r="B97" s="365" t="s">
        <v>106</v>
      </c>
      <c r="C97" s="364"/>
      <c r="D97" s="364"/>
      <c r="E97" s="37"/>
      <c r="F97" s="18">
        <v>6</v>
      </c>
    </row>
    <row r="98" spans="1:6" ht="15">
      <c r="A98" s="41" t="s">
        <v>10</v>
      </c>
      <c r="B98" s="366" t="s">
        <v>183</v>
      </c>
      <c r="C98" s="367"/>
      <c r="D98" s="367"/>
      <c r="E98" s="367"/>
      <c r="F98" s="367"/>
    </row>
    <row r="99" spans="1:6" ht="22.5">
      <c r="A99" s="42" t="s">
        <v>169</v>
      </c>
      <c r="B99" s="25" t="s">
        <v>185</v>
      </c>
      <c r="C99" s="15" t="s">
        <v>14</v>
      </c>
      <c r="D99" s="12" t="s">
        <v>47</v>
      </c>
      <c r="E99" s="38"/>
      <c r="F99" s="27"/>
    </row>
    <row r="100" spans="1:6" ht="22.5">
      <c r="A100" s="42" t="s">
        <v>170</v>
      </c>
      <c r="B100" s="25" t="s">
        <v>187</v>
      </c>
      <c r="C100" s="15" t="s">
        <v>188</v>
      </c>
      <c r="D100" s="12" t="s">
        <v>47</v>
      </c>
      <c r="E100" s="38"/>
      <c r="F100" s="27"/>
    </row>
    <row r="101" spans="1:6" ht="15">
      <c r="A101" s="40" t="s">
        <v>216</v>
      </c>
      <c r="B101" s="365" t="s">
        <v>106</v>
      </c>
      <c r="C101" s="364"/>
      <c r="D101" s="364"/>
      <c r="E101" s="37"/>
      <c r="F101" s="18">
        <v>3.75</v>
      </c>
    </row>
    <row r="102" spans="1:6" ht="15">
      <c r="A102" s="41" t="s">
        <v>3</v>
      </c>
      <c r="B102" s="361" t="s">
        <v>22</v>
      </c>
      <c r="C102" s="361"/>
      <c r="D102" s="362"/>
      <c r="E102" s="362"/>
      <c r="F102" s="362"/>
    </row>
    <row r="103" spans="1:6" ht="22.5">
      <c r="A103" s="42" t="s">
        <v>171</v>
      </c>
      <c r="B103" s="25" t="s">
        <v>190</v>
      </c>
      <c r="C103" s="11" t="s">
        <v>72</v>
      </c>
      <c r="D103" s="26"/>
      <c r="E103" s="38"/>
      <c r="F103" s="27"/>
    </row>
    <row r="104" spans="1:6" ht="15">
      <c r="A104" s="53" t="s">
        <v>172</v>
      </c>
      <c r="B104" s="365" t="s">
        <v>106</v>
      </c>
      <c r="C104" s="364"/>
      <c r="D104" s="364"/>
      <c r="E104" s="37"/>
      <c r="F104" s="18">
        <v>0.12</v>
      </c>
    </row>
    <row r="105" spans="1:6" ht="15">
      <c r="A105" s="54">
        <v>18</v>
      </c>
      <c r="B105" s="373" t="s">
        <v>192</v>
      </c>
      <c r="C105" s="373"/>
      <c r="D105" s="374"/>
      <c r="E105" s="374"/>
      <c r="F105" s="374"/>
    </row>
    <row r="106" spans="1:6" ht="22.5">
      <c r="A106" s="55" t="s">
        <v>174</v>
      </c>
      <c r="B106" s="62" t="s">
        <v>196</v>
      </c>
      <c r="C106" s="375" t="s">
        <v>237</v>
      </c>
      <c r="D106" s="48" t="s">
        <v>193</v>
      </c>
      <c r="E106" s="49" t="e">
        <f>#REF!*#REF!</f>
        <v>#REF!</v>
      </c>
      <c r="F106" s="49" t="s">
        <v>198</v>
      </c>
    </row>
    <row r="107" spans="1:6" ht="22.5">
      <c r="A107" s="55" t="s">
        <v>176</v>
      </c>
      <c r="B107" s="62" t="s">
        <v>195</v>
      </c>
      <c r="C107" s="376"/>
      <c r="D107" s="48" t="s">
        <v>193</v>
      </c>
      <c r="E107" s="49"/>
      <c r="F107" s="50" t="s">
        <v>197</v>
      </c>
    </row>
    <row r="108" spans="1:6" ht="15.75" thickBot="1">
      <c r="A108" s="56" t="s">
        <v>217</v>
      </c>
      <c r="B108" s="377" t="s">
        <v>106</v>
      </c>
      <c r="C108" s="378"/>
      <c r="D108" s="378"/>
      <c r="E108" s="51"/>
      <c r="F108" s="52" t="s">
        <v>194</v>
      </c>
    </row>
    <row r="109" spans="1:6" ht="15">
      <c r="A109" s="379" t="s">
        <v>234</v>
      </c>
      <c r="B109" s="380"/>
      <c r="C109" s="380"/>
      <c r="D109" s="380"/>
      <c r="E109" s="380"/>
      <c r="F109" s="380"/>
    </row>
    <row r="110" spans="1:6" ht="15">
      <c r="A110" s="9">
        <v>19</v>
      </c>
      <c r="B110" s="110" t="s">
        <v>13</v>
      </c>
      <c r="C110" s="110"/>
      <c r="D110" s="111"/>
      <c r="E110" s="111"/>
      <c r="F110" s="111"/>
    </row>
    <row r="111" spans="1:6" ht="22.5">
      <c r="A111" s="19" t="s">
        <v>178</v>
      </c>
      <c r="B111" s="11" t="s">
        <v>102</v>
      </c>
      <c r="C111" s="11" t="s">
        <v>2</v>
      </c>
      <c r="D111" s="12" t="s">
        <v>47</v>
      </c>
      <c r="E111" s="20" t="e">
        <f>#REF!*#REF!</f>
        <v>#REF!</v>
      </c>
      <c r="F111" s="13"/>
    </row>
    <row r="112" spans="1:6" ht="15">
      <c r="A112" s="19" t="s">
        <v>180</v>
      </c>
      <c r="B112" s="11" t="s">
        <v>20</v>
      </c>
      <c r="C112" s="11" t="s">
        <v>72</v>
      </c>
      <c r="D112" s="12" t="s">
        <v>47</v>
      </c>
      <c r="E112" s="20" t="e">
        <f>#REF!*#REF!</f>
        <v>#REF!</v>
      </c>
      <c r="F112" s="13"/>
    </row>
    <row r="113" spans="1:6" ht="22.5">
      <c r="A113" s="19" t="s">
        <v>182</v>
      </c>
      <c r="B113" s="21" t="s">
        <v>103</v>
      </c>
      <c r="C113" s="11" t="s">
        <v>18</v>
      </c>
      <c r="D113" s="12" t="s">
        <v>47</v>
      </c>
      <c r="E113" s="20" t="e">
        <f>#REF!*#REF!</f>
        <v>#REF!</v>
      </c>
      <c r="F113" s="13"/>
    </row>
    <row r="114" spans="1:6" ht="15">
      <c r="A114" s="19" t="s">
        <v>218</v>
      </c>
      <c r="B114" s="22" t="s">
        <v>17</v>
      </c>
      <c r="C114" s="11" t="s">
        <v>18</v>
      </c>
      <c r="D114" s="12" t="s">
        <v>47</v>
      </c>
      <c r="E114" s="20" t="e">
        <f>#REF!*#REF!</f>
        <v>#REF!</v>
      </c>
      <c r="F114" s="13"/>
    </row>
    <row r="115" spans="1:6" ht="22.5">
      <c r="A115" s="19" t="s">
        <v>219</v>
      </c>
      <c r="B115" s="22" t="s">
        <v>104</v>
      </c>
      <c r="C115" s="11" t="s">
        <v>14</v>
      </c>
      <c r="D115" s="12" t="s">
        <v>47</v>
      </c>
      <c r="E115" s="20" t="e">
        <f>#REF!*#REF!</f>
        <v>#REF!</v>
      </c>
      <c r="F115" s="13"/>
    </row>
    <row r="116" spans="1:6" ht="22.5">
      <c r="A116" s="19" t="s">
        <v>220</v>
      </c>
      <c r="B116" s="11" t="s">
        <v>105</v>
      </c>
      <c r="C116" s="11" t="s">
        <v>18</v>
      </c>
      <c r="D116" s="12" t="s">
        <v>47</v>
      </c>
      <c r="E116" s="20" t="e">
        <f>#REF!*#REF!</f>
        <v>#REF!</v>
      </c>
      <c r="F116" s="13"/>
    </row>
    <row r="117" spans="1:6" ht="22.5">
      <c r="A117" s="16" t="s">
        <v>221</v>
      </c>
      <c r="B117" s="381" t="s">
        <v>106</v>
      </c>
      <c r="C117" s="382"/>
      <c r="D117" s="383"/>
      <c r="E117" s="17"/>
      <c r="F117" s="18">
        <v>7.05</v>
      </c>
    </row>
    <row r="118" spans="1:6" ht="27">
      <c r="A118" s="9">
        <v>20</v>
      </c>
      <c r="B118" s="110" t="s">
        <v>199</v>
      </c>
      <c r="C118" s="110"/>
      <c r="D118" s="111"/>
      <c r="E118" s="111"/>
      <c r="F118" s="111"/>
    </row>
    <row r="119" spans="1:6" ht="22.5">
      <c r="A119" s="19" t="s">
        <v>186</v>
      </c>
      <c r="B119" s="11" t="s">
        <v>25</v>
      </c>
      <c r="C119" s="11" t="s">
        <v>107</v>
      </c>
      <c r="D119" s="12" t="s">
        <v>47</v>
      </c>
      <c r="E119" s="20" t="e">
        <f>#REF!*#REF!</f>
        <v>#REF!</v>
      </c>
      <c r="F119" s="23"/>
    </row>
    <row r="120" spans="1:6" ht="22.5">
      <c r="A120" s="19" t="s">
        <v>189</v>
      </c>
      <c r="B120" s="11" t="s">
        <v>108</v>
      </c>
      <c r="C120" s="11" t="s">
        <v>107</v>
      </c>
      <c r="D120" s="12" t="s">
        <v>47</v>
      </c>
      <c r="E120" s="20" t="e">
        <f>#REF!*#REF!</f>
        <v>#REF!</v>
      </c>
      <c r="F120" s="13"/>
    </row>
    <row r="121" spans="1:6" ht="15">
      <c r="A121" s="19" t="s">
        <v>222</v>
      </c>
      <c r="B121" s="11" t="s">
        <v>28</v>
      </c>
      <c r="C121" s="15" t="s">
        <v>72</v>
      </c>
      <c r="D121" s="12" t="s">
        <v>47</v>
      </c>
      <c r="E121" s="20" t="e">
        <f>#REF!*#REF!</f>
        <v>#REF!</v>
      </c>
      <c r="F121" s="13"/>
    </row>
    <row r="122" spans="1:6" ht="22.5">
      <c r="A122" s="19" t="s">
        <v>223</v>
      </c>
      <c r="B122" s="11" t="s">
        <v>109</v>
      </c>
      <c r="C122" s="15" t="s">
        <v>72</v>
      </c>
      <c r="D122" s="12" t="s">
        <v>47</v>
      </c>
      <c r="E122" s="20" t="e">
        <f>#REF!*#REF!</f>
        <v>#REF!</v>
      </c>
      <c r="F122" s="13"/>
    </row>
    <row r="123" spans="1:6" ht="22.5">
      <c r="A123" s="19" t="s">
        <v>224</v>
      </c>
      <c r="B123" s="11" t="s">
        <v>110</v>
      </c>
      <c r="C123" s="15" t="s">
        <v>107</v>
      </c>
      <c r="D123" s="12" t="s">
        <v>47</v>
      </c>
      <c r="E123" s="20" t="e">
        <f>#REF!*#REF!</f>
        <v>#REF!</v>
      </c>
      <c r="F123" s="13"/>
    </row>
    <row r="124" spans="1:6" ht="22.5">
      <c r="A124" s="19" t="s">
        <v>225</v>
      </c>
      <c r="B124" s="11" t="s">
        <v>29</v>
      </c>
      <c r="C124" s="15" t="s">
        <v>72</v>
      </c>
      <c r="D124" s="12" t="s">
        <v>47</v>
      </c>
      <c r="E124" s="20"/>
      <c r="F124" s="13"/>
    </row>
    <row r="125" spans="1:6" ht="15.75" thickBot="1">
      <c r="A125" s="57" t="s">
        <v>226</v>
      </c>
      <c r="B125" s="368" t="s">
        <v>106</v>
      </c>
      <c r="C125" s="369"/>
      <c r="D125" s="370"/>
      <c r="E125" s="58"/>
      <c r="F125" s="59">
        <v>9.1</v>
      </c>
    </row>
    <row r="126" spans="1:6" ht="15">
      <c r="A126" s="371" t="s">
        <v>191</v>
      </c>
      <c r="B126" s="372"/>
      <c r="C126" s="372"/>
      <c r="D126" s="372"/>
      <c r="E126" s="43" t="e">
        <f>#REF!+#REF!+#REF!+#REF!+#REF!+#REF!+#REF!+E62+#REF!+E68+#REF!</f>
        <v>#REF!</v>
      </c>
      <c r="F126" s="44">
        <f>F32+F37+F44+F52+F55+F58+F61+F67+F81+F87+F90+F93+F97+F101+F104+F117+F125+F84+F48</f>
        <v>52.269999999999996</v>
      </c>
    </row>
    <row r="127" spans="1:6" ht="15">
      <c r="A127" s="371" t="s">
        <v>227</v>
      </c>
      <c r="B127" s="372"/>
      <c r="C127" s="372"/>
      <c r="D127" s="372"/>
      <c r="E127" s="43"/>
      <c r="F127" s="44">
        <f>F126-F125-F117</f>
        <v>36.12</v>
      </c>
    </row>
    <row r="129" spans="2:6" ht="15">
      <c r="B129" s="45"/>
      <c r="C129" s="46"/>
      <c r="D129" s="46"/>
      <c r="E129" s="46"/>
      <c r="F129" s="47"/>
    </row>
    <row r="130" spans="2:6" ht="15">
      <c r="B130" s="45"/>
      <c r="C130" s="46"/>
      <c r="D130" s="46"/>
      <c r="E130" s="46"/>
      <c r="F130" s="46"/>
    </row>
  </sheetData>
  <sheetProtection/>
  <mergeCells count="46">
    <mergeCell ref="B102:F102"/>
    <mergeCell ref="B125:D125"/>
    <mergeCell ref="A126:D126"/>
    <mergeCell ref="A127:D127"/>
    <mergeCell ref="B104:D104"/>
    <mergeCell ref="B105:F105"/>
    <mergeCell ref="C106:C107"/>
    <mergeCell ref="B108:D108"/>
    <mergeCell ref="A109:F109"/>
    <mergeCell ref="B117:D117"/>
    <mergeCell ref="B91:F91"/>
    <mergeCell ref="B93:D93"/>
    <mergeCell ref="B94:F94"/>
    <mergeCell ref="B97:D97"/>
    <mergeCell ref="B98:F98"/>
    <mergeCell ref="B101:D101"/>
    <mergeCell ref="B82:F82"/>
    <mergeCell ref="B84:D84"/>
    <mergeCell ref="B85:F85"/>
    <mergeCell ref="B87:D87"/>
    <mergeCell ref="B88:F88"/>
    <mergeCell ref="B90:D90"/>
    <mergeCell ref="B59:F59"/>
    <mergeCell ref="B61:D61"/>
    <mergeCell ref="B62:F62"/>
    <mergeCell ref="B67:D67"/>
    <mergeCell ref="B68:F68"/>
    <mergeCell ref="B81:D81"/>
    <mergeCell ref="B49:F49"/>
    <mergeCell ref="B52:D52"/>
    <mergeCell ref="B53:F53"/>
    <mergeCell ref="B55:D55"/>
    <mergeCell ref="B56:F56"/>
    <mergeCell ref="B58:D58"/>
    <mergeCell ref="B33:F33"/>
    <mergeCell ref="B37:D37"/>
    <mergeCell ref="B38:F38"/>
    <mergeCell ref="B44:D44"/>
    <mergeCell ref="B45:F45"/>
    <mergeCell ref="B48:D48"/>
    <mergeCell ref="A1:B1"/>
    <mergeCell ref="A2:C2"/>
    <mergeCell ref="D2:F2"/>
    <mergeCell ref="D3:F3"/>
    <mergeCell ref="B6:F6"/>
    <mergeCell ref="B32:D32"/>
  </mergeCells>
  <hyperlinks>
    <hyperlink ref="A1" location="ЖИЛРЕМСЕРВИС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5.140625" style="1" customWidth="1"/>
    <col min="2" max="2" width="37.28125" style="1" customWidth="1"/>
    <col min="3" max="3" width="20.8515625" style="1" customWidth="1"/>
    <col min="4" max="4" width="12.00390625" style="1" customWidth="1"/>
    <col min="5" max="5" width="0" style="1" hidden="1" customWidth="1"/>
    <col min="6" max="6" width="20.7109375" style="1" customWidth="1"/>
  </cols>
  <sheetData>
    <row r="1" spans="1:2" s="1" customFormat="1" ht="13.5" thickBot="1">
      <c r="A1" s="353" t="s">
        <v>286</v>
      </c>
      <c r="B1" s="353"/>
    </row>
    <row r="2" spans="1:6" ht="58.5" customHeight="1" thickBot="1">
      <c r="A2" s="354" t="s">
        <v>36</v>
      </c>
      <c r="B2" s="354"/>
      <c r="C2" s="354"/>
      <c r="D2" s="355" t="s">
        <v>265</v>
      </c>
      <c r="E2" s="356"/>
      <c r="F2" s="357"/>
    </row>
    <row r="3" spans="1:6" ht="31.5">
      <c r="A3" s="2"/>
      <c r="B3" s="2" t="s">
        <v>241</v>
      </c>
      <c r="C3" s="3" t="s">
        <v>37</v>
      </c>
      <c r="D3" s="358">
        <v>554</v>
      </c>
      <c r="E3" s="359"/>
      <c r="F3" s="360"/>
    </row>
    <row r="4" spans="1:6" ht="15.75" thickBot="1">
      <c r="A4" s="4"/>
      <c r="B4" s="4"/>
      <c r="C4" s="4"/>
      <c r="D4" s="65"/>
      <c r="E4" s="65"/>
      <c r="F4" s="65"/>
    </row>
    <row r="5" spans="1:6" ht="38.25">
      <c r="A5" s="6" t="s">
        <v>0</v>
      </c>
      <c r="B5" s="7" t="s">
        <v>38</v>
      </c>
      <c r="C5" s="7" t="s">
        <v>39</v>
      </c>
      <c r="D5" s="7" t="s">
        <v>40</v>
      </c>
      <c r="E5" s="7" t="s">
        <v>41</v>
      </c>
      <c r="F5" s="8" t="s">
        <v>42</v>
      </c>
    </row>
    <row r="6" spans="1:6" ht="15">
      <c r="A6" s="9">
        <v>1</v>
      </c>
      <c r="B6" s="361" t="s">
        <v>43</v>
      </c>
      <c r="C6" s="361"/>
      <c r="D6" s="362"/>
      <c r="E6" s="362"/>
      <c r="F6" s="362"/>
    </row>
    <row r="7" spans="1:6" ht="67.5">
      <c r="A7" s="10" t="s">
        <v>44</v>
      </c>
      <c r="B7" s="11" t="s">
        <v>45</v>
      </c>
      <c r="C7" s="11" t="s">
        <v>46</v>
      </c>
      <c r="D7" s="12" t="s">
        <v>47</v>
      </c>
      <c r="E7" s="13" t="e">
        <f>#REF!*#REF!</f>
        <v>#REF!</v>
      </c>
      <c r="F7" s="13">
        <v>3.417033205045888</v>
      </c>
    </row>
    <row r="8" spans="1:6" ht="22.5">
      <c r="A8" s="10" t="s">
        <v>48</v>
      </c>
      <c r="B8" s="11" t="s">
        <v>49</v>
      </c>
      <c r="C8" s="11" t="s">
        <v>46</v>
      </c>
      <c r="D8" s="12" t="s">
        <v>47</v>
      </c>
      <c r="E8" s="13" t="e">
        <f>#REF!*#REF!</f>
        <v>#REF!</v>
      </c>
      <c r="F8" s="13">
        <v>0.9241033196036051</v>
      </c>
    </row>
    <row r="9" spans="1:6" ht="33.75">
      <c r="A9" s="10" t="s">
        <v>50</v>
      </c>
      <c r="B9" s="11" t="s">
        <v>51</v>
      </c>
      <c r="C9" s="11" t="s">
        <v>46</v>
      </c>
      <c r="D9" s="12" t="s">
        <v>47</v>
      </c>
      <c r="E9" s="13" t="e">
        <f>#REF!*#REF!</f>
        <v>#REF!</v>
      </c>
      <c r="F9" s="13">
        <v>2.98721770755584</v>
      </c>
    </row>
    <row r="10" spans="1:6" ht="22.5">
      <c r="A10" s="10" t="s">
        <v>52</v>
      </c>
      <c r="B10" s="11" t="s">
        <v>53</v>
      </c>
      <c r="C10" s="11" t="s">
        <v>54</v>
      </c>
      <c r="D10" s="12" t="s">
        <v>47</v>
      </c>
      <c r="E10" s="13" t="e">
        <f>#REF!*#REF!</f>
        <v>#REF!</v>
      </c>
      <c r="F10" s="13">
        <v>0.2149077487450244</v>
      </c>
    </row>
    <row r="11" spans="1:6" ht="22.5">
      <c r="A11" s="10" t="s">
        <v>55</v>
      </c>
      <c r="B11" s="11" t="s">
        <v>56</v>
      </c>
      <c r="C11" s="11" t="s">
        <v>54</v>
      </c>
      <c r="D11" s="12" t="s">
        <v>47</v>
      </c>
      <c r="E11" s="13" t="e">
        <f>#REF!*#REF!</f>
        <v>#REF!</v>
      </c>
      <c r="F11" s="13">
        <v>0.02149077487450244</v>
      </c>
    </row>
    <row r="12" spans="1:6" ht="22.5">
      <c r="A12" s="10" t="s">
        <v>57</v>
      </c>
      <c r="B12" s="11" t="s">
        <v>58</v>
      </c>
      <c r="C12" s="11" t="s">
        <v>59</v>
      </c>
      <c r="D12" s="12" t="s">
        <v>47</v>
      </c>
      <c r="E12" s="13" t="e">
        <f>#REF!*#REF!</f>
        <v>#REF!</v>
      </c>
      <c r="F12" s="13">
        <v>0.2149077487450244</v>
      </c>
    </row>
    <row r="13" spans="1:6" ht="33.75">
      <c r="A13" s="10" t="s">
        <v>60</v>
      </c>
      <c r="B13" s="11" t="s">
        <v>61</v>
      </c>
      <c r="C13" s="11" t="s">
        <v>46</v>
      </c>
      <c r="D13" s="12" t="s">
        <v>47</v>
      </c>
      <c r="E13" s="13" t="e">
        <f>#REF!*#REF!</f>
        <v>#REF!</v>
      </c>
      <c r="F13" s="13">
        <v>0.7091955708585808</v>
      </c>
    </row>
    <row r="14" spans="1:6" ht="15">
      <c r="A14" s="10" t="s">
        <v>62</v>
      </c>
      <c r="B14" s="11" t="s">
        <v>63</v>
      </c>
      <c r="C14" s="11" t="s">
        <v>46</v>
      </c>
      <c r="D14" s="12" t="s">
        <v>47</v>
      </c>
      <c r="E14" s="13" t="e">
        <f>#REF!*#REF!</f>
        <v>#REF!</v>
      </c>
      <c r="F14" s="13">
        <v>0.6232324713605707</v>
      </c>
    </row>
    <row r="15" spans="1:6" ht="45">
      <c r="A15" s="10" t="s">
        <v>64</v>
      </c>
      <c r="B15" s="11" t="s">
        <v>65</v>
      </c>
      <c r="C15" s="11" t="s">
        <v>46</v>
      </c>
      <c r="D15" s="12" t="s">
        <v>47</v>
      </c>
      <c r="E15" s="13" t="e">
        <f>#REF!*#REF!</f>
        <v>#REF!</v>
      </c>
      <c r="F15" s="13">
        <v>0.9670848693526098</v>
      </c>
    </row>
    <row r="16" spans="1:6" ht="45">
      <c r="A16" s="10" t="s">
        <v>66</v>
      </c>
      <c r="B16" s="11" t="s">
        <v>67</v>
      </c>
      <c r="C16" s="11" t="s">
        <v>46</v>
      </c>
      <c r="D16" s="12" t="s">
        <v>47</v>
      </c>
      <c r="E16" s="13" t="e">
        <f>#REF!*#REF!</f>
        <v>#REF!</v>
      </c>
      <c r="F16" s="13">
        <v>0.9670848693526098</v>
      </c>
    </row>
    <row r="17" spans="1:6" ht="33.75">
      <c r="A17" s="10" t="s">
        <v>68</v>
      </c>
      <c r="B17" s="11" t="s">
        <v>69</v>
      </c>
      <c r="C17" s="11" t="s">
        <v>46</v>
      </c>
      <c r="D17" s="12" t="s">
        <v>47</v>
      </c>
      <c r="E17" s="13" t="e">
        <f>#REF!*#REF!</f>
        <v>#REF!</v>
      </c>
      <c r="F17" s="13">
        <v>0.47279704723905375</v>
      </c>
    </row>
    <row r="18" spans="1:6" ht="22.5">
      <c r="A18" s="10" t="s">
        <v>70</v>
      </c>
      <c r="B18" s="11" t="s">
        <v>71</v>
      </c>
      <c r="C18" s="11" t="s">
        <v>72</v>
      </c>
      <c r="D18" s="12" t="s">
        <v>47</v>
      </c>
      <c r="E18" s="13" t="e">
        <f>#REF!*#REF!</f>
        <v>#REF!</v>
      </c>
      <c r="F18" s="13">
        <v>0.08596309949800976</v>
      </c>
    </row>
    <row r="19" spans="1:6" ht="45">
      <c r="A19" s="10" t="s">
        <v>73</v>
      </c>
      <c r="B19" s="11" t="s">
        <v>74</v>
      </c>
      <c r="C19" s="11" t="s">
        <v>46</v>
      </c>
      <c r="D19" s="12" t="s">
        <v>47</v>
      </c>
      <c r="E19" s="13" t="e">
        <f>#REF!*#REF!</f>
        <v>#REF!</v>
      </c>
      <c r="F19" s="13">
        <v>0.15043542412151711</v>
      </c>
    </row>
    <row r="20" spans="1:6" ht="15">
      <c r="A20" s="10" t="s">
        <v>75</v>
      </c>
      <c r="B20" s="11" t="s">
        <v>76</v>
      </c>
      <c r="C20" s="11" t="s">
        <v>46</v>
      </c>
      <c r="D20" s="12" t="s">
        <v>47</v>
      </c>
      <c r="E20" s="13" t="e">
        <f>#REF!*#REF!</f>
        <v>#REF!</v>
      </c>
      <c r="F20" s="13">
        <v>0.47279704723905375</v>
      </c>
    </row>
    <row r="21" spans="1:6" ht="33.75">
      <c r="A21" s="10" t="s">
        <v>77</v>
      </c>
      <c r="B21" s="11" t="s">
        <v>78</v>
      </c>
      <c r="C21" s="11" t="s">
        <v>72</v>
      </c>
      <c r="D21" s="12" t="s">
        <v>47</v>
      </c>
      <c r="E21" s="13" t="e">
        <f>#REF!*#REF!</f>
        <v>#REF!</v>
      </c>
      <c r="F21" s="13">
        <v>0.47279704723905375</v>
      </c>
    </row>
    <row r="22" spans="1:6" ht="15">
      <c r="A22" s="10" t="s">
        <v>79</v>
      </c>
      <c r="B22" s="11" t="s">
        <v>80</v>
      </c>
      <c r="C22" s="11" t="s">
        <v>46</v>
      </c>
      <c r="D22" s="12" t="s">
        <v>47</v>
      </c>
      <c r="E22" s="13" t="e">
        <f>#REF!*#REF!</f>
        <v>#REF!</v>
      </c>
      <c r="F22" s="13">
        <v>1.4613726914661662</v>
      </c>
    </row>
    <row r="23" spans="1:6" ht="33.75">
      <c r="A23" s="10" t="s">
        <v>81</v>
      </c>
      <c r="B23" s="11" t="s">
        <v>82</v>
      </c>
      <c r="C23" s="11" t="s">
        <v>46</v>
      </c>
      <c r="D23" s="12" t="s">
        <v>47</v>
      </c>
      <c r="E23" s="13" t="e">
        <f>#REF!*#REF!</f>
        <v>#REF!</v>
      </c>
      <c r="F23" s="13">
        <v>0.08596309949800976</v>
      </c>
    </row>
    <row r="24" spans="1:6" ht="22.5">
      <c r="A24" s="10" t="s">
        <v>83</v>
      </c>
      <c r="B24" s="11" t="s">
        <v>84</v>
      </c>
      <c r="C24" s="11" t="s">
        <v>72</v>
      </c>
      <c r="D24" s="12" t="s">
        <v>47</v>
      </c>
      <c r="E24" s="13" t="e">
        <f>#REF!*#REF!</f>
        <v>#REF!</v>
      </c>
      <c r="F24" s="13">
        <v>0.06447232462350733</v>
      </c>
    </row>
    <row r="25" spans="1:6" ht="22.5">
      <c r="A25" s="10" t="s">
        <v>85</v>
      </c>
      <c r="B25" s="11" t="s">
        <v>86</v>
      </c>
      <c r="C25" s="11" t="s">
        <v>46</v>
      </c>
      <c r="D25" s="12" t="s">
        <v>47</v>
      </c>
      <c r="E25" s="13" t="e">
        <f>#REF!*#REF!</f>
        <v>#REF!</v>
      </c>
      <c r="F25" s="13">
        <v>0.9885756442271123</v>
      </c>
    </row>
    <row r="26" spans="1:6" ht="33.75">
      <c r="A26" s="10" t="s">
        <v>87</v>
      </c>
      <c r="B26" s="11" t="s">
        <v>88</v>
      </c>
      <c r="C26" s="11" t="s">
        <v>46</v>
      </c>
      <c r="D26" s="12" t="s">
        <v>47</v>
      </c>
      <c r="E26" s="13" t="e">
        <f>#REF!*#REF!</f>
        <v>#REF!</v>
      </c>
      <c r="F26" s="13">
        <v>0.06447232462350733</v>
      </c>
    </row>
    <row r="27" spans="1:6" ht="22.5">
      <c r="A27" s="10" t="s">
        <v>89</v>
      </c>
      <c r="B27" s="11" t="s">
        <v>90</v>
      </c>
      <c r="C27" s="11" t="s">
        <v>46</v>
      </c>
      <c r="D27" s="12" t="s">
        <v>47</v>
      </c>
      <c r="E27" s="13" t="e">
        <f>#REF!*#REF!</f>
        <v>#REF!</v>
      </c>
      <c r="F27" s="13">
        <v>0.19341697387052198</v>
      </c>
    </row>
    <row r="28" spans="1:6" ht="45">
      <c r="A28" s="10" t="s">
        <v>91</v>
      </c>
      <c r="B28" s="11" t="s">
        <v>92</v>
      </c>
      <c r="C28" s="11" t="s">
        <v>72</v>
      </c>
      <c r="D28" s="12" t="s">
        <v>47</v>
      </c>
      <c r="E28" s="13" t="e">
        <f>#REF!*#REF!</f>
        <v>#REF!</v>
      </c>
      <c r="F28" s="13">
        <v>0.15043542412151711</v>
      </c>
    </row>
    <row r="29" spans="1:6" ht="22.5">
      <c r="A29" s="10" t="s">
        <v>93</v>
      </c>
      <c r="B29" s="11" t="s">
        <v>94</v>
      </c>
      <c r="C29" s="11" t="s">
        <v>72</v>
      </c>
      <c r="D29" s="12" t="s">
        <v>47</v>
      </c>
      <c r="E29" s="13" t="e">
        <f>#REF!*#REF!</f>
        <v>#REF!</v>
      </c>
      <c r="F29" s="13">
        <v>0.15043542412151711</v>
      </c>
    </row>
    <row r="30" spans="1:6" ht="15">
      <c r="A30" s="10" t="s">
        <v>95</v>
      </c>
      <c r="B30" s="14" t="s">
        <v>96</v>
      </c>
      <c r="C30" s="15" t="s">
        <v>97</v>
      </c>
      <c r="D30" s="12" t="s">
        <v>47</v>
      </c>
      <c r="E30" s="13" t="e">
        <f>#REF!*#REF!</f>
        <v>#REF!</v>
      </c>
      <c r="F30" s="13">
        <v>1.0100664191016149</v>
      </c>
    </row>
    <row r="31" spans="1:6" ht="15">
      <c r="A31" s="10" t="s">
        <v>98</v>
      </c>
      <c r="B31" s="15" t="s">
        <v>99</v>
      </c>
      <c r="C31" s="15" t="s">
        <v>18</v>
      </c>
      <c r="D31" s="12" t="s">
        <v>47</v>
      </c>
      <c r="E31" s="13" t="e">
        <f>#REF!*#REF!</f>
        <v>#REF!</v>
      </c>
      <c r="F31" s="13">
        <v>0.12894464924701465</v>
      </c>
    </row>
    <row r="32" spans="1:6" ht="15">
      <c r="A32" s="16" t="s">
        <v>100</v>
      </c>
      <c r="B32" s="363" t="s">
        <v>101</v>
      </c>
      <c r="C32" s="364"/>
      <c r="D32" s="364"/>
      <c r="E32" s="17"/>
      <c r="F32" s="18">
        <v>17</v>
      </c>
    </row>
    <row r="33" spans="1:6" ht="15">
      <c r="A33" s="9">
        <v>2</v>
      </c>
      <c r="B33" s="361" t="s">
        <v>111</v>
      </c>
      <c r="C33" s="361"/>
      <c r="D33" s="362"/>
      <c r="E33" s="362"/>
      <c r="F33" s="362"/>
    </row>
    <row r="34" spans="1:6" ht="45">
      <c r="A34" s="24" t="s">
        <v>21</v>
      </c>
      <c r="B34" s="25" t="s">
        <v>112</v>
      </c>
      <c r="C34" s="15" t="s">
        <v>113</v>
      </c>
      <c r="D34" s="12" t="s">
        <v>47</v>
      </c>
      <c r="E34" s="26"/>
      <c r="F34" s="27"/>
    </row>
    <row r="35" spans="1:6" ht="15">
      <c r="A35" s="24" t="s">
        <v>19</v>
      </c>
      <c r="B35" s="25" t="s">
        <v>115</v>
      </c>
      <c r="C35" s="15" t="s">
        <v>8</v>
      </c>
      <c r="D35" s="12" t="s">
        <v>47</v>
      </c>
      <c r="E35" s="26"/>
      <c r="F35" s="27"/>
    </row>
    <row r="36" spans="1:6" ht="22.5">
      <c r="A36" s="24" t="s">
        <v>15</v>
      </c>
      <c r="B36" s="25" t="s">
        <v>117</v>
      </c>
      <c r="C36" s="15" t="s">
        <v>18</v>
      </c>
      <c r="D36" s="12" t="s">
        <v>47</v>
      </c>
      <c r="E36" s="26"/>
      <c r="F36" s="27"/>
    </row>
    <row r="37" spans="1:6" ht="15">
      <c r="A37" s="16" t="s">
        <v>16</v>
      </c>
      <c r="B37" s="365" t="s">
        <v>106</v>
      </c>
      <c r="C37" s="364"/>
      <c r="D37" s="364"/>
      <c r="E37" s="17"/>
      <c r="F37" s="18">
        <v>1.37</v>
      </c>
    </row>
    <row r="38" spans="1:6" ht="15">
      <c r="A38" s="9">
        <v>3</v>
      </c>
      <c r="B38" s="361" t="s">
        <v>1</v>
      </c>
      <c r="C38" s="361"/>
      <c r="D38" s="362"/>
      <c r="E38" s="362"/>
      <c r="F38" s="362"/>
    </row>
    <row r="39" spans="1:6" ht="15">
      <c r="A39" s="24" t="s">
        <v>32</v>
      </c>
      <c r="B39" s="25" t="s">
        <v>118</v>
      </c>
      <c r="C39" s="15" t="s">
        <v>18</v>
      </c>
      <c r="D39" s="12" t="s">
        <v>47</v>
      </c>
      <c r="E39" s="26"/>
      <c r="F39" s="27"/>
    </row>
    <row r="40" spans="1:6" ht="15">
      <c r="A40" s="24" t="s">
        <v>24</v>
      </c>
      <c r="B40" s="25" t="s">
        <v>120</v>
      </c>
      <c r="C40" s="15" t="s">
        <v>18</v>
      </c>
      <c r="D40" s="12" t="s">
        <v>47</v>
      </c>
      <c r="E40" s="26"/>
      <c r="F40" s="27"/>
    </row>
    <row r="41" spans="1:6" ht="15">
      <c r="A41" s="24" t="s">
        <v>26</v>
      </c>
      <c r="B41" s="25" t="s">
        <v>122</v>
      </c>
      <c r="C41" s="15" t="s">
        <v>72</v>
      </c>
      <c r="D41" s="12" t="s">
        <v>47</v>
      </c>
      <c r="E41" s="26"/>
      <c r="F41" s="27"/>
    </row>
    <row r="42" spans="1:6" ht="15">
      <c r="A42" s="24" t="s">
        <v>30</v>
      </c>
      <c r="B42" s="25" t="s">
        <v>123</v>
      </c>
      <c r="C42" s="15" t="s">
        <v>18</v>
      </c>
      <c r="D42" s="12" t="s">
        <v>47</v>
      </c>
      <c r="E42" s="26"/>
      <c r="F42" s="27"/>
    </row>
    <row r="43" spans="1:6" ht="15">
      <c r="A43" s="24" t="s">
        <v>31</v>
      </c>
      <c r="B43" s="25" t="s">
        <v>124</v>
      </c>
      <c r="C43" s="15" t="s">
        <v>18</v>
      </c>
      <c r="D43" s="12" t="s">
        <v>47</v>
      </c>
      <c r="E43" s="26"/>
      <c r="F43" s="27"/>
    </row>
    <row r="44" spans="1:6" ht="15">
      <c r="A44" s="16" t="s">
        <v>27</v>
      </c>
      <c r="B44" s="365" t="s">
        <v>106</v>
      </c>
      <c r="C44" s="364"/>
      <c r="D44" s="364"/>
      <c r="E44" s="17"/>
      <c r="F44" s="18">
        <v>1</v>
      </c>
    </row>
    <row r="45" spans="1:6" ht="15">
      <c r="A45" s="9">
        <v>4</v>
      </c>
      <c r="B45" s="361" t="s">
        <v>251</v>
      </c>
      <c r="C45" s="361"/>
      <c r="D45" s="362"/>
      <c r="E45" s="362"/>
      <c r="F45" s="362"/>
    </row>
    <row r="46" spans="1:6" ht="22.5">
      <c r="A46" s="24" t="s">
        <v>33</v>
      </c>
      <c r="B46" s="25" t="s">
        <v>252</v>
      </c>
      <c r="C46" s="15" t="s">
        <v>72</v>
      </c>
      <c r="D46" s="12" t="s">
        <v>47</v>
      </c>
      <c r="E46" s="26"/>
      <c r="F46" s="27"/>
    </row>
    <row r="47" spans="1:6" ht="15">
      <c r="A47" s="24" t="s">
        <v>114</v>
      </c>
      <c r="B47" s="25" t="s">
        <v>253</v>
      </c>
      <c r="C47" s="15" t="s">
        <v>18</v>
      </c>
      <c r="D47" s="12" t="s">
        <v>47</v>
      </c>
      <c r="E47" s="26"/>
      <c r="F47" s="27"/>
    </row>
    <row r="48" spans="1:6" ht="15">
      <c r="A48" s="16" t="s">
        <v>116</v>
      </c>
      <c r="B48" s="365" t="s">
        <v>106</v>
      </c>
      <c r="C48" s="364"/>
      <c r="D48" s="364"/>
      <c r="E48" s="17"/>
      <c r="F48" s="18">
        <v>0.3</v>
      </c>
    </row>
    <row r="49" spans="1:6" ht="15">
      <c r="A49" s="9">
        <v>5</v>
      </c>
      <c r="B49" s="361" t="s">
        <v>125</v>
      </c>
      <c r="C49" s="361"/>
      <c r="D49" s="362"/>
      <c r="E49" s="362"/>
      <c r="F49" s="362"/>
    </row>
    <row r="50" spans="1:6" ht="56.25">
      <c r="A50" s="24" t="s">
        <v>23</v>
      </c>
      <c r="B50" s="25" t="s">
        <v>127</v>
      </c>
      <c r="C50" s="15" t="s">
        <v>128</v>
      </c>
      <c r="D50" s="12" t="s">
        <v>47</v>
      </c>
      <c r="E50" s="26"/>
      <c r="F50" s="27"/>
    </row>
    <row r="51" spans="1:6" ht="15">
      <c r="A51" s="24" t="s">
        <v>119</v>
      </c>
      <c r="B51" s="25" t="s">
        <v>130</v>
      </c>
      <c r="C51" s="15" t="s">
        <v>8</v>
      </c>
      <c r="D51" s="12" t="s">
        <v>47</v>
      </c>
      <c r="E51" s="26"/>
      <c r="F51" s="27"/>
    </row>
    <row r="52" spans="1:6" ht="15">
      <c r="A52" s="16" t="s">
        <v>121</v>
      </c>
      <c r="B52" s="365" t="s">
        <v>106</v>
      </c>
      <c r="C52" s="364"/>
      <c r="D52" s="364"/>
      <c r="E52" s="17"/>
      <c r="F52" s="18">
        <v>0.45</v>
      </c>
    </row>
    <row r="53" spans="1:6" ht="15">
      <c r="A53" s="9">
        <v>6</v>
      </c>
      <c r="B53" s="361" t="s">
        <v>261</v>
      </c>
      <c r="C53" s="361"/>
      <c r="D53" s="362"/>
      <c r="E53" s="362"/>
      <c r="F53" s="362"/>
    </row>
    <row r="54" spans="1:6" ht="22.5">
      <c r="A54" s="24" t="s">
        <v>34</v>
      </c>
      <c r="B54" s="11" t="s">
        <v>231</v>
      </c>
      <c r="C54" s="11" t="s">
        <v>72</v>
      </c>
      <c r="D54" s="12" t="s">
        <v>47</v>
      </c>
      <c r="E54" s="20" t="e">
        <f>#REF!*#REF!</f>
        <v>#REF!</v>
      </c>
      <c r="F54" s="13"/>
    </row>
    <row r="55" spans="1:6" ht="15">
      <c r="A55" s="16" t="s">
        <v>35</v>
      </c>
      <c r="B55" s="365" t="s">
        <v>106</v>
      </c>
      <c r="C55" s="364"/>
      <c r="D55" s="364"/>
      <c r="E55" s="17"/>
      <c r="F55" s="18">
        <v>0.5</v>
      </c>
    </row>
    <row r="56" spans="1:6" ht="15">
      <c r="A56" s="30">
        <v>7</v>
      </c>
      <c r="B56" s="361" t="s">
        <v>135</v>
      </c>
      <c r="C56" s="361"/>
      <c r="D56" s="362"/>
      <c r="E56" s="362"/>
      <c r="F56" s="362"/>
    </row>
    <row r="57" spans="1:6" ht="45">
      <c r="A57" s="31" t="s">
        <v>9</v>
      </c>
      <c r="B57" s="14" t="s">
        <v>137</v>
      </c>
      <c r="C57" s="32" t="s">
        <v>138</v>
      </c>
      <c r="D57" s="12" t="s">
        <v>47</v>
      </c>
      <c r="E57" s="13" t="e">
        <f>#REF!*#REF!/12</f>
        <v>#REF!</v>
      </c>
      <c r="F57" s="13"/>
    </row>
    <row r="58" spans="1:6" ht="15">
      <c r="A58" s="33" t="s">
        <v>230</v>
      </c>
      <c r="B58" s="365" t="s">
        <v>106</v>
      </c>
      <c r="C58" s="364"/>
      <c r="D58" s="364"/>
      <c r="E58" s="18"/>
      <c r="F58" s="18">
        <v>0.1</v>
      </c>
    </row>
    <row r="59" spans="1:6" ht="15">
      <c r="A59" s="30">
        <v>8</v>
      </c>
      <c r="B59" s="361" t="s">
        <v>12</v>
      </c>
      <c r="C59" s="361"/>
      <c r="D59" s="362"/>
      <c r="E59" s="362"/>
      <c r="F59" s="362"/>
    </row>
    <row r="60" spans="1:6" ht="15">
      <c r="A60" s="31" t="s">
        <v>126</v>
      </c>
      <c r="B60" s="34" t="s">
        <v>141</v>
      </c>
      <c r="C60" s="15" t="s">
        <v>8</v>
      </c>
      <c r="D60" s="12" t="s">
        <v>47</v>
      </c>
      <c r="E60" s="13"/>
      <c r="F60" s="13"/>
    </row>
    <row r="61" spans="1:6" ht="15">
      <c r="A61" s="33" t="s">
        <v>129</v>
      </c>
      <c r="B61" s="365" t="s">
        <v>106</v>
      </c>
      <c r="C61" s="364"/>
      <c r="D61" s="364"/>
      <c r="E61" s="18"/>
      <c r="F61" s="18">
        <v>0.11</v>
      </c>
    </row>
    <row r="62" spans="1:6" ht="15">
      <c r="A62" s="30">
        <v>9</v>
      </c>
      <c r="B62" s="361" t="s">
        <v>11</v>
      </c>
      <c r="C62" s="361"/>
      <c r="D62" s="362"/>
      <c r="E62" s="362"/>
      <c r="F62" s="362"/>
    </row>
    <row r="63" spans="1:6" ht="15">
      <c r="A63" s="35" t="s">
        <v>132</v>
      </c>
      <c r="B63" s="14" t="s">
        <v>144</v>
      </c>
      <c r="C63" s="15" t="s">
        <v>72</v>
      </c>
      <c r="D63" s="12" t="s">
        <v>47</v>
      </c>
      <c r="E63" s="13"/>
      <c r="F63" s="13"/>
    </row>
    <row r="64" spans="1:6" ht="15">
      <c r="A64" s="35" t="s">
        <v>134</v>
      </c>
      <c r="B64" s="14" t="s">
        <v>146</v>
      </c>
      <c r="C64" s="15" t="s">
        <v>72</v>
      </c>
      <c r="D64" s="12" t="s">
        <v>47</v>
      </c>
      <c r="E64" s="13"/>
      <c r="F64" s="13"/>
    </row>
    <row r="65" spans="1:6" ht="15">
      <c r="A65" s="35" t="s">
        <v>200</v>
      </c>
      <c r="B65" s="14" t="s">
        <v>147</v>
      </c>
      <c r="C65" s="15" t="s">
        <v>72</v>
      </c>
      <c r="D65" s="12" t="s">
        <v>47</v>
      </c>
      <c r="E65" s="13"/>
      <c r="F65" s="13"/>
    </row>
    <row r="66" spans="1:6" ht="22.5">
      <c r="A66" s="35" t="s">
        <v>201</v>
      </c>
      <c r="B66" s="14" t="s">
        <v>148</v>
      </c>
      <c r="C66" s="15" t="s">
        <v>72</v>
      </c>
      <c r="D66" s="12" t="s">
        <v>47</v>
      </c>
      <c r="E66" s="13"/>
      <c r="F66" s="13"/>
    </row>
    <row r="67" spans="1:6" ht="15">
      <c r="A67" s="36" t="s">
        <v>203</v>
      </c>
      <c r="B67" s="365" t="s">
        <v>106</v>
      </c>
      <c r="C67" s="364"/>
      <c r="D67" s="364"/>
      <c r="E67" s="18"/>
      <c r="F67" s="18">
        <v>1</v>
      </c>
    </row>
    <row r="68" spans="1:6" ht="15">
      <c r="A68" s="30">
        <v>10</v>
      </c>
      <c r="B68" s="361" t="s">
        <v>4</v>
      </c>
      <c r="C68" s="361"/>
      <c r="D68" s="362"/>
      <c r="E68" s="362"/>
      <c r="F68" s="362"/>
    </row>
    <row r="69" spans="1:6" ht="15">
      <c r="A69" s="19" t="s">
        <v>136</v>
      </c>
      <c r="B69" s="11" t="s">
        <v>152</v>
      </c>
      <c r="C69" s="15" t="s">
        <v>72</v>
      </c>
      <c r="D69" s="12" t="s">
        <v>47</v>
      </c>
      <c r="E69" s="13"/>
      <c r="F69" s="13"/>
    </row>
    <row r="70" spans="1:6" ht="15">
      <c r="A70" s="19" t="s">
        <v>139</v>
      </c>
      <c r="B70" s="11" t="s">
        <v>154</v>
      </c>
      <c r="C70" s="15" t="s">
        <v>72</v>
      </c>
      <c r="D70" s="12" t="s">
        <v>47</v>
      </c>
      <c r="E70" s="13"/>
      <c r="F70" s="13"/>
    </row>
    <row r="71" spans="1:6" ht="22.5">
      <c r="A71" s="19" t="s">
        <v>204</v>
      </c>
      <c r="B71" s="11" t="s">
        <v>155</v>
      </c>
      <c r="C71" s="15" t="s">
        <v>72</v>
      </c>
      <c r="D71" s="12" t="s">
        <v>47</v>
      </c>
      <c r="E71" s="13"/>
      <c r="F71" s="13"/>
    </row>
    <row r="72" spans="1:6" ht="22.5">
      <c r="A72" s="19" t="s">
        <v>205</v>
      </c>
      <c r="B72" s="11" t="s">
        <v>156</v>
      </c>
      <c r="C72" s="15" t="s">
        <v>72</v>
      </c>
      <c r="D72" s="12" t="s">
        <v>47</v>
      </c>
      <c r="E72" s="13"/>
      <c r="F72" s="13"/>
    </row>
    <row r="73" spans="1:6" ht="22.5">
      <c r="A73" s="19" t="s">
        <v>206</v>
      </c>
      <c r="B73" s="11" t="s">
        <v>157</v>
      </c>
      <c r="C73" s="15" t="s">
        <v>72</v>
      </c>
      <c r="D73" s="12" t="s">
        <v>47</v>
      </c>
      <c r="E73" s="13"/>
      <c r="F73" s="13"/>
    </row>
    <row r="74" spans="1:6" ht="22.5">
      <c r="A74" s="19" t="s">
        <v>207</v>
      </c>
      <c r="B74" s="11" t="s">
        <v>158</v>
      </c>
      <c r="C74" s="15" t="s">
        <v>72</v>
      </c>
      <c r="D74" s="12" t="s">
        <v>47</v>
      </c>
      <c r="E74" s="13"/>
      <c r="F74" s="13"/>
    </row>
    <row r="75" spans="1:6" ht="22.5">
      <c r="A75" s="19" t="s">
        <v>208</v>
      </c>
      <c r="B75" s="11" t="s">
        <v>159</v>
      </c>
      <c r="C75" s="15" t="s">
        <v>72</v>
      </c>
      <c r="D75" s="12" t="s">
        <v>47</v>
      </c>
      <c r="E75" s="13"/>
      <c r="F75" s="13"/>
    </row>
    <row r="76" spans="1:6" ht="15">
      <c r="A76" s="19" t="s">
        <v>209</v>
      </c>
      <c r="B76" s="11" t="s">
        <v>160</v>
      </c>
      <c r="C76" s="15" t="s">
        <v>72</v>
      </c>
      <c r="D76" s="12" t="s">
        <v>47</v>
      </c>
      <c r="E76" s="13"/>
      <c r="F76" s="13"/>
    </row>
    <row r="77" spans="1:6" ht="15">
      <c r="A77" s="19" t="s">
        <v>210</v>
      </c>
      <c r="B77" s="11" t="s">
        <v>161</v>
      </c>
      <c r="C77" s="15" t="s">
        <v>72</v>
      </c>
      <c r="D77" s="12" t="s">
        <v>47</v>
      </c>
      <c r="E77" s="13"/>
      <c r="F77" s="13"/>
    </row>
    <row r="78" spans="1:6" ht="22.5">
      <c r="A78" s="19" t="s">
        <v>211</v>
      </c>
      <c r="B78" s="11" t="s">
        <v>162</v>
      </c>
      <c r="C78" s="15" t="s">
        <v>72</v>
      </c>
      <c r="D78" s="12" t="s">
        <v>47</v>
      </c>
      <c r="E78" s="13"/>
      <c r="F78" s="13"/>
    </row>
    <row r="79" spans="1:6" ht="22.5">
      <c r="A79" s="19" t="s">
        <v>212</v>
      </c>
      <c r="B79" s="11" t="s">
        <v>233</v>
      </c>
      <c r="C79" s="15" t="s">
        <v>72</v>
      </c>
      <c r="D79" s="12" t="s">
        <v>47</v>
      </c>
      <c r="E79" s="13"/>
      <c r="F79" s="13"/>
    </row>
    <row r="80" spans="1:6" ht="22.5">
      <c r="A80" s="19" t="s">
        <v>213</v>
      </c>
      <c r="B80" s="11" t="s">
        <v>163</v>
      </c>
      <c r="C80" s="15" t="s">
        <v>72</v>
      </c>
      <c r="D80" s="12" t="s">
        <v>47</v>
      </c>
      <c r="E80" s="13"/>
      <c r="F80" s="13"/>
    </row>
    <row r="81" spans="1:6" ht="22.5">
      <c r="A81" s="16" t="s">
        <v>214</v>
      </c>
      <c r="B81" s="365" t="s">
        <v>106</v>
      </c>
      <c r="C81" s="364"/>
      <c r="D81" s="364"/>
      <c r="E81" s="37"/>
      <c r="F81" s="18">
        <v>2.05</v>
      </c>
    </row>
    <row r="82" spans="1:6" ht="15">
      <c r="A82" s="9">
        <v>11</v>
      </c>
      <c r="B82" s="361" t="s">
        <v>254</v>
      </c>
      <c r="C82" s="361"/>
      <c r="D82" s="362"/>
      <c r="E82" s="362"/>
      <c r="F82" s="362"/>
    </row>
    <row r="83" spans="1:6" ht="22.5">
      <c r="A83" s="24" t="s">
        <v>140</v>
      </c>
      <c r="B83" s="25" t="s">
        <v>255</v>
      </c>
      <c r="C83" s="15" t="s">
        <v>72</v>
      </c>
      <c r="D83" s="12" t="s">
        <v>47</v>
      </c>
      <c r="E83" s="38"/>
      <c r="F83" s="27"/>
    </row>
    <row r="84" spans="1:6" ht="15">
      <c r="A84" s="16" t="s">
        <v>142</v>
      </c>
      <c r="B84" s="365" t="s">
        <v>106</v>
      </c>
      <c r="C84" s="364"/>
      <c r="D84" s="364"/>
      <c r="E84" s="37"/>
      <c r="F84" s="18">
        <v>0.6</v>
      </c>
    </row>
    <row r="85" spans="1:6" ht="15">
      <c r="A85" s="9">
        <v>12</v>
      </c>
      <c r="B85" s="361" t="s">
        <v>262</v>
      </c>
      <c r="C85" s="361"/>
      <c r="D85" s="362"/>
      <c r="E85" s="362"/>
      <c r="F85" s="362"/>
    </row>
    <row r="86" spans="1:6" ht="22.5">
      <c r="A86" s="24" t="s">
        <v>143</v>
      </c>
      <c r="B86" s="25" t="s">
        <v>244</v>
      </c>
      <c r="C86" s="15" t="s">
        <v>72</v>
      </c>
      <c r="D86" s="12" t="s">
        <v>47</v>
      </c>
      <c r="E86" s="38"/>
      <c r="F86" s="27"/>
    </row>
    <row r="87" spans="1:6" ht="15">
      <c r="A87" s="16" t="s">
        <v>145</v>
      </c>
      <c r="B87" s="365" t="s">
        <v>106</v>
      </c>
      <c r="C87" s="364"/>
      <c r="D87" s="364"/>
      <c r="E87" s="37"/>
      <c r="F87" s="18">
        <v>0.57</v>
      </c>
    </row>
    <row r="88" spans="1:6" ht="15">
      <c r="A88" s="9">
        <v>13</v>
      </c>
      <c r="B88" s="361" t="s">
        <v>7</v>
      </c>
      <c r="C88" s="361"/>
      <c r="D88" s="362"/>
      <c r="E88" s="362"/>
      <c r="F88" s="362"/>
    </row>
    <row r="89" spans="1:6" ht="22.5">
      <c r="A89" s="24" t="s">
        <v>151</v>
      </c>
      <c r="B89" s="25" t="s">
        <v>245</v>
      </c>
      <c r="C89" s="15" t="s">
        <v>72</v>
      </c>
      <c r="D89" s="12" t="s">
        <v>47</v>
      </c>
      <c r="E89" s="38"/>
      <c r="F89" s="27"/>
    </row>
    <row r="90" spans="1:6" ht="15">
      <c r="A90" s="16" t="s">
        <v>153</v>
      </c>
      <c r="B90" s="365" t="s">
        <v>106</v>
      </c>
      <c r="C90" s="364"/>
      <c r="D90" s="364"/>
      <c r="E90" s="37"/>
      <c r="F90" s="18">
        <v>0.9</v>
      </c>
    </row>
    <row r="91" spans="1:6" ht="15">
      <c r="A91" s="30">
        <v>14</v>
      </c>
      <c r="B91" s="361" t="s">
        <v>173</v>
      </c>
      <c r="C91" s="361"/>
      <c r="D91" s="362"/>
      <c r="E91" s="362"/>
      <c r="F91" s="362"/>
    </row>
    <row r="92" spans="1:6" ht="15">
      <c r="A92" s="24" t="s">
        <v>164</v>
      </c>
      <c r="B92" s="25" t="s">
        <v>175</v>
      </c>
      <c r="C92" s="15" t="s">
        <v>72</v>
      </c>
      <c r="D92" s="12" t="s">
        <v>47</v>
      </c>
      <c r="E92" s="38"/>
      <c r="F92" s="27"/>
    </row>
    <row r="93" spans="1:6" ht="15">
      <c r="A93" s="16" t="s">
        <v>165</v>
      </c>
      <c r="B93" s="365" t="s">
        <v>106</v>
      </c>
      <c r="C93" s="364"/>
      <c r="D93" s="364"/>
      <c r="E93" s="37"/>
      <c r="F93" s="18">
        <v>0.87</v>
      </c>
    </row>
    <row r="94" spans="1:6" ht="15">
      <c r="A94" s="30">
        <v>15</v>
      </c>
      <c r="B94" s="361" t="s">
        <v>177</v>
      </c>
      <c r="C94" s="361"/>
      <c r="D94" s="362"/>
      <c r="E94" s="362"/>
      <c r="F94" s="362"/>
    </row>
    <row r="95" spans="1:6" ht="22.5">
      <c r="A95" s="39" t="s">
        <v>166</v>
      </c>
      <c r="B95" s="14" t="s">
        <v>179</v>
      </c>
      <c r="C95" s="15" t="s">
        <v>97</v>
      </c>
      <c r="D95" s="12" t="s">
        <v>47</v>
      </c>
      <c r="E95" s="13" t="e">
        <f>#REF!*#REF!</f>
        <v>#REF!</v>
      </c>
      <c r="F95" s="13"/>
    </row>
    <row r="96" spans="1:6" ht="22.5">
      <c r="A96" s="39" t="s">
        <v>167</v>
      </c>
      <c r="B96" s="14" t="s">
        <v>181</v>
      </c>
      <c r="C96" s="15" t="s">
        <v>97</v>
      </c>
      <c r="D96" s="12" t="s">
        <v>47</v>
      </c>
      <c r="E96" s="13" t="e">
        <f>#REF!*#REF!</f>
        <v>#REF!</v>
      </c>
      <c r="F96" s="13"/>
    </row>
    <row r="97" spans="1:6" ht="15">
      <c r="A97" s="40" t="s">
        <v>215</v>
      </c>
      <c r="B97" s="365" t="s">
        <v>106</v>
      </c>
      <c r="C97" s="364"/>
      <c r="D97" s="364"/>
      <c r="E97" s="37"/>
      <c r="F97" s="18">
        <v>6</v>
      </c>
    </row>
    <row r="98" spans="1:6" ht="15">
      <c r="A98" s="41" t="s">
        <v>10</v>
      </c>
      <c r="B98" s="366" t="s">
        <v>183</v>
      </c>
      <c r="C98" s="367"/>
      <c r="D98" s="367"/>
      <c r="E98" s="367"/>
      <c r="F98" s="367"/>
    </row>
    <row r="99" spans="1:6" ht="22.5">
      <c r="A99" s="42" t="s">
        <v>169</v>
      </c>
      <c r="B99" s="25" t="s">
        <v>185</v>
      </c>
      <c r="C99" s="15" t="s">
        <v>14</v>
      </c>
      <c r="D99" s="12" t="s">
        <v>47</v>
      </c>
      <c r="E99" s="38"/>
      <c r="F99" s="27"/>
    </row>
    <row r="100" spans="1:6" ht="22.5">
      <c r="A100" s="42" t="s">
        <v>170</v>
      </c>
      <c r="B100" s="25" t="s">
        <v>187</v>
      </c>
      <c r="C100" s="15" t="s">
        <v>188</v>
      </c>
      <c r="D100" s="12" t="s">
        <v>47</v>
      </c>
      <c r="E100" s="38"/>
      <c r="F100" s="27"/>
    </row>
    <row r="101" spans="1:6" ht="15">
      <c r="A101" s="40" t="s">
        <v>216</v>
      </c>
      <c r="B101" s="365" t="s">
        <v>106</v>
      </c>
      <c r="C101" s="364"/>
      <c r="D101" s="364"/>
      <c r="E101" s="37"/>
      <c r="F101" s="18">
        <v>3.75</v>
      </c>
    </row>
    <row r="102" spans="1:6" ht="15">
      <c r="A102" s="41" t="s">
        <v>3</v>
      </c>
      <c r="B102" s="361" t="s">
        <v>22</v>
      </c>
      <c r="C102" s="361"/>
      <c r="D102" s="362"/>
      <c r="E102" s="362"/>
      <c r="F102" s="362"/>
    </row>
    <row r="103" spans="1:6" ht="22.5">
      <c r="A103" s="42" t="s">
        <v>171</v>
      </c>
      <c r="B103" s="25" t="s">
        <v>190</v>
      </c>
      <c r="C103" s="11" t="s">
        <v>72</v>
      </c>
      <c r="D103" s="26"/>
      <c r="E103" s="38"/>
      <c r="F103" s="27"/>
    </row>
    <row r="104" spans="1:6" ht="15">
      <c r="A104" s="53" t="s">
        <v>172</v>
      </c>
      <c r="B104" s="365" t="s">
        <v>106</v>
      </c>
      <c r="C104" s="364"/>
      <c r="D104" s="364"/>
      <c r="E104" s="37"/>
      <c r="F104" s="18">
        <v>0.12</v>
      </c>
    </row>
    <row r="105" spans="1:6" ht="15">
      <c r="A105" s="54">
        <v>18</v>
      </c>
      <c r="B105" s="373" t="s">
        <v>192</v>
      </c>
      <c r="C105" s="373"/>
      <c r="D105" s="374"/>
      <c r="E105" s="374"/>
      <c r="F105" s="374"/>
    </row>
    <row r="106" spans="1:6" ht="22.5">
      <c r="A106" s="55" t="s">
        <v>174</v>
      </c>
      <c r="B106" s="62" t="s">
        <v>196</v>
      </c>
      <c r="C106" s="375" t="s">
        <v>237</v>
      </c>
      <c r="D106" s="48" t="s">
        <v>193</v>
      </c>
      <c r="E106" s="49" t="e">
        <f>#REF!*#REF!</f>
        <v>#REF!</v>
      </c>
      <c r="F106" s="49" t="s">
        <v>198</v>
      </c>
    </row>
    <row r="107" spans="1:6" ht="22.5">
      <c r="A107" s="55" t="s">
        <v>176</v>
      </c>
      <c r="B107" s="62" t="s">
        <v>195</v>
      </c>
      <c r="C107" s="376"/>
      <c r="D107" s="48" t="s">
        <v>193</v>
      </c>
      <c r="E107" s="49"/>
      <c r="F107" s="50" t="s">
        <v>197</v>
      </c>
    </row>
    <row r="108" spans="1:6" ht="15.75" thickBot="1">
      <c r="A108" s="56" t="s">
        <v>217</v>
      </c>
      <c r="B108" s="377" t="s">
        <v>106</v>
      </c>
      <c r="C108" s="378"/>
      <c r="D108" s="378"/>
      <c r="E108" s="51"/>
      <c r="F108" s="52" t="s">
        <v>194</v>
      </c>
    </row>
    <row r="109" spans="1:6" ht="15">
      <c r="A109" s="379" t="s">
        <v>234</v>
      </c>
      <c r="B109" s="380"/>
      <c r="C109" s="380"/>
      <c r="D109" s="380"/>
      <c r="E109" s="380"/>
      <c r="F109" s="380"/>
    </row>
    <row r="110" spans="1:6" ht="15">
      <c r="A110" s="9">
        <v>19</v>
      </c>
      <c r="B110" s="110" t="s">
        <v>13</v>
      </c>
      <c r="C110" s="110"/>
      <c r="D110" s="111"/>
      <c r="E110" s="111"/>
      <c r="F110" s="111"/>
    </row>
    <row r="111" spans="1:6" ht="22.5">
      <c r="A111" s="19" t="s">
        <v>178</v>
      </c>
      <c r="B111" s="11" t="s">
        <v>102</v>
      </c>
      <c r="C111" s="11" t="s">
        <v>2</v>
      </c>
      <c r="D111" s="12" t="s">
        <v>47</v>
      </c>
      <c r="E111" s="20" t="e">
        <f>#REF!*#REF!</f>
        <v>#REF!</v>
      </c>
      <c r="F111" s="13"/>
    </row>
    <row r="112" spans="1:6" ht="15">
      <c r="A112" s="19" t="s">
        <v>180</v>
      </c>
      <c r="B112" s="11" t="s">
        <v>20</v>
      </c>
      <c r="C112" s="11" t="s">
        <v>72</v>
      </c>
      <c r="D112" s="12" t="s">
        <v>47</v>
      </c>
      <c r="E112" s="20" t="e">
        <f>#REF!*#REF!</f>
        <v>#REF!</v>
      </c>
      <c r="F112" s="13"/>
    </row>
    <row r="113" spans="1:6" ht="22.5">
      <c r="A113" s="19" t="s">
        <v>182</v>
      </c>
      <c r="B113" s="21" t="s">
        <v>103</v>
      </c>
      <c r="C113" s="11" t="s">
        <v>18</v>
      </c>
      <c r="D113" s="12" t="s">
        <v>47</v>
      </c>
      <c r="E113" s="20" t="e">
        <f>#REF!*#REF!</f>
        <v>#REF!</v>
      </c>
      <c r="F113" s="13"/>
    </row>
    <row r="114" spans="1:6" ht="15">
      <c r="A114" s="19" t="s">
        <v>218</v>
      </c>
      <c r="B114" s="22" t="s">
        <v>17</v>
      </c>
      <c r="C114" s="11" t="s">
        <v>18</v>
      </c>
      <c r="D114" s="12" t="s">
        <v>47</v>
      </c>
      <c r="E114" s="20" t="e">
        <f>#REF!*#REF!</f>
        <v>#REF!</v>
      </c>
      <c r="F114" s="13"/>
    </row>
    <row r="115" spans="1:6" ht="22.5">
      <c r="A115" s="19" t="s">
        <v>219</v>
      </c>
      <c r="B115" s="22" t="s">
        <v>104</v>
      </c>
      <c r="C115" s="11" t="s">
        <v>14</v>
      </c>
      <c r="D115" s="12" t="s">
        <v>47</v>
      </c>
      <c r="E115" s="20" t="e">
        <f>#REF!*#REF!</f>
        <v>#REF!</v>
      </c>
      <c r="F115" s="13"/>
    </row>
    <row r="116" spans="1:6" ht="22.5">
      <c r="A116" s="19" t="s">
        <v>220</v>
      </c>
      <c r="B116" s="11" t="s">
        <v>105</v>
      </c>
      <c r="C116" s="11" t="s">
        <v>18</v>
      </c>
      <c r="D116" s="12" t="s">
        <v>47</v>
      </c>
      <c r="E116" s="20" t="e">
        <f>#REF!*#REF!</f>
        <v>#REF!</v>
      </c>
      <c r="F116" s="13"/>
    </row>
    <row r="117" spans="1:6" ht="22.5">
      <c r="A117" s="16" t="s">
        <v>221</v>
      </c>
      <c r="B117" s="381" t="s">
        <v>106</v>
      </c>
      <c r="C117" s="382"/>
      <c r="D117" s="383"/>
      <c r="E117" s="17"/>
      <c r="F117" s="18">
        <v>7.05</v>
      </c>
    </row>
    <row r="118" spans="1:6" ht="27">
      <c r="A118" s="9">
        <v>20</v>
      </c>
      <c r="B118" s="110" t="s">
        <v>199</v>
      </c>
      <c r="C118" s="110"/>
      <c r="D118" s="111"/>
      <c r="E118" s="111"/>
      <c r="F118" s="111"/>
    </row>
    <row r="119" spans="1:6" ht="22.5">
      <c r="A119" s="19" t="s">
        <v>186</v>
      </c>
      <c r="B119" s="11" t="s">
        <v>25</v>
      </c>
      <c r="C119" s="11" t="s">
        <v>107</v>
      </c>
      <c r="D119" s="12" t="s">
        <v>47</v>
      </c>
      <c r="E119" s="20" t="e">
        <f>#REF!*#REF!</f>
        <v>#REF!</v>
      </c>
      <c r="F119" s="23"/>
    </row>
    <row r="120" spans="1:6" ht="22.5">
      <c r="A120" s="19" t="s">
        <v>189</v>
      </c>
      <c r="B120" s="11" t="s">
        <v>108</v>
      </c>
      <c r="C120" s="11" t="s">
        <v>107</v>
      </c>
      <c r="D120" s="12" t="s">
        <v>47</v>
      </c>
      <c r="E120" s="20" t="e">
        <f>#REF!*#REF!</f>
        <v>#REF!</v>
      </c>
      <c r="F120" s="13"/>
    </row>
    <row r="121" spans="1:6" ht="15">
      <c r="A121" s="19" t="s">
        <v>222</v>
      </c>
      <c r="B121" s="11" t="s">
        <v>28</v>
      </c>
      <c r="C121" s="15" t="s">
        <v>72</v>
      </c>
      <c r="D121" s="12" t="s">
        <v>47</v>
      </c>
      <c r="E121" s="20" t="e">
        <f>#REF!*#REF!</f>
        <v>#REF!</v>
      </c>
      <c r="F121" s="13"/>
    </row>
    <row r="122" spans="1:6" ht="22.5">
      <c r="A122" s="19" t="s">
        <v>223</v>
      </c>
      <c r="B122" s="11" t="s">
        <v>109</v>
      </c>
      <c r="C122" s="15" t="s">
        <v>72</v>
      </c>
      <c r="D122" s="12" t="s">
        <v>47</v>
      </c>
      <c r="E122" s="20" t="e">
        <f>#REF!*#REF!</f>
        <v>#REF!</v>
      </c>
      <c r="F122" s="13"/>
    </row>
    <row r="123" spans="1:6" ht="22.5">
      <c r="A123" s="19" t="s">
        <v>224</v>
      </c>
      <c r="B123" s="11" t="s">
        <v>110</v>
      </c>
      <c r="C123" s="15" t="s">
        <v>107</v>
      </c>
      <c r="D123" s="12" t="s">
        <v>47</v>
      </c>
      <c r="E123" s="20" t="e">
        <f>#REF!*#REF!</f>
        <v>#REF!</v>
      </c>
      <c r="F123" s="13"/>
    </row>
    <row r="124" spans="1:6" ht="22.5">
      <c r="A124" s="19" t="s">
        <v>225</v>
      </c>
      <c r="B124" s="11" t="s">
        <v>29</v>
      </c>
      <c r="C124" s="15" t="s">
        <v>72</v>
      </c>
      <c r="D124" s="12" t="s">
        <v>47</v>
      </c>
      <c r="E124" s="20"/>
      <c r="F124" s="13"/>
    </row>
    <row r="125" spans="1:6" ht="15.75" thickBot="1">
      <c r="A125" s="57" t="s">
        <v>226</v>
      </c>
      <c r="B125" s="368" t="s">
        <v>106</v>
      </c>
      <c r="C125" s="369"/>
      <c r="D125" s="370"/>
      <c r="E125" s="58"/>
      <c r="F125" s="59">
        <v>9.1</v>
      </c>
    </row>
    <row r="126" spans="1:6" ht="15">
      <c r="A126" s="371" t="s">
        <v>191</v>
      </c>
      <c r="B126" s="372"/>
      <c r="C126" s="372"/>
      <c r="D126" s="372"/>
      <c r="E126" s="43" t="e">
        <f>#REF!+#REF!+#REF!+#REF!+#REF!+#REF!+#REF!+E62+#REF!+E68+#REF!</f>
        <v>#REF!</v>
      </c>
      <c r="F126" s="44">
        <f>F32+F37+F44+F52+F55+F58+F61+F67+F81+F87+F90+F93+F97+F101+F104+F117+F125+F84+F48</f>
        <v>52.839999999999996</v>
      </c>
    </row>
    <row r="127" spans="1:6" ht="15">
      <c r="A127" s="371" t="s">
        <v>227</v>
      </c>
      <c r="B127" s="372"/>
      <c r="C127" s="372"/>
      <c r="D127" s="372"/>
      <c r="E127" s="43"/>
      <c r="F127" s="44">
        <f>F126-F125-F117</f>
        <v>36.69</v>
      </c>
    </row>
    <row r="129" spans="2:6" ht="15">
      <c r="B129" s="45"/>
      <c r="C129" s="46"/>
      <c r="D129" s="46"/>
      <c r="E129" s="46"/>
      <c r="F129" s="47"/>
    </row>
    <row r="130" spans="2:6" ht="15">
      <c r="B130" s="45"/>
      <c r="C130" s="46"/>
      <c r="D130" s="46"/>
      <c r="E130" s="46"/>
      <c r="F130" s="46"/>
    </row>
  </sheetData>
  <sheetProtection/>
  <mergeCells count="46">
    <mergeCell ref="A127:D127"/>
    <mergeCell ref="B108:D108"/>
    <mergeCell ref="A109:F109"/>
    <mergeCell ref="B117:D117"/>
    <mergeCell ref="C106:C107"/>
    <mergeCell ref="B98:F98"/>
    <mergeCell ref="B101:D101"/>
    <mergeCell ref="B102:F102"/>
    <mergeCell ref="B125:D125"/>
    <mergeCell ref="A126:D126"/>
    <mergeCell ref="B97:D97"/>
    <mergeCell ref="B88:F88"/>
    <mergeCell ref="B90:D90"/>
    <mergeCell ref="B91:F91"/>
    <mergeCell ref="B104:D104"/>
    <mergeCell ref="B105:F105"/>
    <mergeCell ref="B87:D87"/>
    <mergeCell ref="B68:F68"/>
    <mergeCell ref="B81:D81"/>
    <mergeCell ref="B82:F82"/>
    <mergeCell ref="B93:D93"/>
    <mergeCell ref="B94:F94"/>
    <mergeCell ref="B67:D67"/>
    <mergeCell ref="B56:F56"/>
    <mergeCell ref="B58:D58"/>
    <mergeCell ref="B59:F59"/>
    <mergeCell ref="B84:D84"/>
    <mergeCell ref="B85:F85"/>
    <mergeCell ref="B55:D55"/>
    <mergeCell ref="B45:F45"/>
    <mergeCell ref="B48:D48"/>
    <mergeCell ref="B49:F49"/>
    <mergeCell ref="B61:D61"/>
    <mergeCell ref="B62:F62"/>
    <mergeCell ref="B44:D44"/>
    <mergeCell ref="B6:F6"/>
    <mergeCell ref="B32:D32"/>
    <mergeCell ref="B33:F33"/>
    <mergeCell ref="B52:D52"/>
    <mergeCell ref="B53:F53"/>
    <mergeCell ref="A1:B1"/>
    <mergeCell ref="A2:C2"/>
    <mergeCell ref="D2:F2"/>
    <mergeCell ref="D3:F3"/>
    <mergeCell ref="B37:D37"/>
    <mergeCell ref="B38:F38"/>
  </mergeCells>
  <hyperlinks>
    <hyperlink ref="A1" location="ЖИЛРЕМСЕРВИС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0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5.140625" style="1" customWidth="1"/>
    <col min="2" max="2" width="37.28125" style="1" customWidth="1"/>
    <col min="3" max="3" width="20.8515625" style="1" customWidth="1"/>
    <col min="4" max="4" width="12.00390625" style="1" customWidth="1"/>
    <col min="5" max="5" width="0" style="1" hidden="1" customWidth="1"/>
    <col min="6" max="6" width="20.7109375" style="1" customWidth="1"/>
    <col min="7" max="7" width="9.140625" style="1" customWidth="1"/>
  </cols>
  <sheetData>
    <row r="1" spans="1:2" s="1" customFormat="1" ht="13.5" thickBot="1">
      <c r="A1" s="353" t="s">
        <v>286</v>
      </c>
      <c r="B1" s="353"/>
    </row>
    <row r="2" spans="1:6" ht="53.25" customHeight="1" thickBot="1">
      <c r="A2" s="354" t="s">
        <v>36</v>
      </c>
      <c r="B2" s="354"/>
      <c r="C2" s="354"/>
      <c r="D2" s="355" t="s">
        <v>266</v>
      </c>
      <c r="E2" s="356"/>
      <c r="F2" s="357"/>
    </row>
    <row r="3" spans="1:6" ht="31.5">
      <c r="A3" s="2"/>
      <c r="B3" s="2" t="s">
        <v>241</v>
      </c>
      <c r="C3" s="3" t="s">
        <v>37</v>
      </c>
      <c r="D3" s="358">
        <v>220.9</v>
      </c>
      <c r="E3" s="359"/>
      <c r="F3" s="360"/>
    </row>
    <row r="4" spans="1:6" ht="15.75" thickBot="1">
      <c r="A4" s="4"/>
      <c r="B4" s="4"/>
      <c r="C4" s="4"/>
      <c r="D4" s="65"/>
      <c r="E4" s="65"/>
      <c r="F4" s="65"/>
    </row>
    <row r="5" spans="1:6" ht="38.25">
      <c r="A5" s="6" t="s">
        <v>0</v>
      </c>
      <c r="B5" s="7" t="s">
        <v>38</v>
      </c>
      <c r="C5" s="7" t="s">
        <v>39</v>
      </c>
      <c r="D5" s="7" t="s">
        <v>40</v>
      </c>
      <c r="E5" s="7" t="s">
        <v>41</v>
      </c>
      <c r="F5" s="8" t="s">
        <v>42</v>
      </c>
    </row>
    <row r="6" spans="1:6" ht="15">
      <c r="A6" s="9">
        <v>1</v>
      </c>
      <c r="B6" s="361" t="s">
        <v>43</v>
      </c>
      <c r="C6" s="361"/>
      <c r="D6" s="362"/>
      <c r="E6" s="362"/>
      <c r="F6" s="362"/>
    </row>
    <row r="7" spans="1:6" ht="67.5">
      <c r="A7" s="10" t="s">
        <v>44</v>
      </c>
      <c r="B7" s="11" t="s">
        <v>45</v>
      </c>
      <c r="C7" s="11" t="s">
        <v>46</v>
      </c>
      <c r="D7" s="12" t="s">
        <v>47</v>
      </c>
      <c r="E7" s="13" t="e">
        <f>#REF!*#REF!</f>
        <v>#REF!</v>
      </c>
      <c r="F7" s="13">
        <v>3.417033205045888</v>
      </c>
    </row>
    <row r="8" spans="1:6" ht="22.5">
      <c r="A8" s="10" t="s">
        <v>48</v>
      </c>
      <c r="B8" s="11" t="s">
        <v>49</v>
      </c>
      <c r="C8" s="11" t="s">
        <v>46</v>
      </c>
      <c r="D8" s="12" t="s">
        <v>47</v>
      </c>
      <c r="E8" s="13" t="e">
        <f>#REF!*#REF!</f>
        <v>#REF!</v>
      </c>
      <c r="F8" s="13">
        <v>0.9241033196036051</v>
      </c>
    </row>
    <row r="9" spans="1:6" ht="33.75">
      <c r="A9" s="10" t="s">
        <v>50</v>
      </c>
      <c r="B9" s="11" t="s">
        <v>51</v>
      </c>
      <c r="C9" s="11" t="s">
        <v>46</v>
      </c>
      <c r="D9" s="12" t="s">
        <v>47</v>
      </c>
      <c r="E9" s="13" t="e">
        <f>#REF!*#REF!</f>
        <v>#REF!</v>
      </c>
      <c r="F9" s="13">
        <v>2.98721770755584</v>
      </c>
    </row>
    <row r="10" spans="1:6" ht="22.5">
      <c r="A10" s="10" t="s">
        <v>52</v>
      </c>
      <c r="B10" s="11" t="s">
        <v>53</v>
      </c>
      <c r="C10" s="11" t="s">
        <v>54</v>
      </c>
      <c r="D10" s="12" t="s">
        <v>47</v>
      </c>
      <c r="E10" s="13" t="e">
        <f>#REF!*#REF!</f>
        <v>#REF!</v>
      </c>
      <c r="F10" s="13">
        <v>0.2149077487450244</v>
      </c>
    </row>
    <row r="11" spans="1:6" ht="22.5">
      <c r="A11" s="10" t="s">
        <v>55</v>
      </c>
      <c r="B11" s="11" t="s">
        <v>56</v>
      </c>
      <c r="C11" s="11" t="s">
        <v>54</v>
      </c>
      <c r="D11" s="12" t="s">
        <v>47</v>
      </c>
      <c r="E11" s="13" t="e">
        <f>#REF!*#REF!</f>
        <v>#REF!</v>
      </c>
      <c r="F11" s="13">
        <v>0.02149077487450244</v>
      </c>
    </row>
    <row r="12" spans="1:6" ht="22.5">
      <c r="A12" s="10" t="s">
        <v>57</v>
      </c>
      <c r="B12" s="11" t="s">
        <v>58</v>
      </c>
      <c r="C12" s="11" t="s">
        <v>59</v>
      </c>
      <c r="D12" s="12" t="s">
        <v>47</v>
      </c>
      <c r="E12" s="13" t="e">
        <f>#REF!*#REF!</f>
        <v>#REF!</v>
      </c>
      <c r="F12" s="13">
        <v>0.2149077487450244</v>
      </c>
    </row>
    <row r="13" spans="1:6" ht="33.75">
      <c r="A13" s="10" t="s">
        <v>60</v>
      </c>
      <c r="B13" s="11" t="s">
        <v>61</v>
      </c>
      <c r="C13" s="11" t="s">
        <v>46</v>
      </c>
      <c r="D13" s="12" t="s">
        <v>47</v>
      </c>
      <c r="E13" s="13" t="e">
        <f>#REF!*#REF!</f>
        <v>#REF!</v>
      </c>
      <c r="F13" s="13">
        <v>0.7091955708585808</v>
      </c>
    </row>
    <row r="14" spans="1:6" ht="15">
      <c r="A14" s="10" t="s">
        <v>62</v>
      </c>
      <c r="B14" s="11" t="s">
        <v>63</v>
      </c>
      <c r="C14" s="11" t="s">
        <v>46</v>
      </c>
      <c r="D14" s="12" t="s">
        <v>47</v>
      </c>
      <c r="E14" s="13" t="e">
        <f>#REF!*#REF!</f>
        <v>#REF!</v>
      </c>
      <c r="F14" s="13">
        <v>0.6232324713605707</v>
      </c>
    </row>
    <row r="15" spans="1:6" ht="45">
      <c r="A15" s="10" t="s">
        <v>64</v>
      </c>
      <c r="B15" s="11" t="s">
        <v>65</v>
      </c>
      <c r="C15" s="11" t="s">
        <v>46</v>
      </c>
      <c r="D15" s="12" t="s">
        <v>47</v>
      </c>
      <c r="E15" s="13" t="e">
        <f>#REF!*#REF!</f>
        <v>#REF!</v>
      </c>
      <c r="F15" s="13">
        <v>0.9670848693526098</v>
      </c>
    </row>
    <row r="16" spans="1:6" ht="45">
      <c r="A16" s="10" t="s">
        <v>66</v>
      </c>
      <c r="B16" s="11" t="s">
        <v>67</v>
      </c>
      <c r="C16" s="11" t="s">
        <v>46</v>
      </c>
      <c r="D16" s="12" t="s">
        <v>47</v>
      </c>
      <c r="E16" s="13" t="e">
        <f>#REF!*#REF!</f>
        <v>#REF!</v>
      </c>
      <c r="F16" s="13">
        <v>0.9670848693526098</v>
      </c>
    </row>
    <row r="17" spans="1:6" ht="33.75">
      <c r="A17" s="10" t="s">
        <v>68</v>
      </c>
      <c r="B17" s="11" t="s">
        <v>69</v>
      </c>
      <c r="C17" s="11" t="s">
        <v>46</v>
      </c>
      <c r="D17" s="12" t="s">
        <v>47</v>
      </c>
      <c r="E17" s="13" t="e">
        <f>#REF!*#REF!</f>
        <v>#REF!</v>
      </c>
      <c r="F17" s="13">
        <v>0.47279704723905375</v>
      </c>
    </row>
    <row r="18" spans="1:6" ht="22.5">
      <c r="A18" s="10" t="s">
        <v>70</v>
      </c>
      <c r="B18" s="11" t="s">
        <v>71</v>
      </c>
      <c r="C18" s="11" t="s">
        <v>72</v>
      </c>
      <c r="D18" s="12" t="s">
        <v>47</v>
      </c>
      <c r="E18" s="13" t="e">
        <f>#REF!*#REF!</f>
        <v>#REF!</v>
      </c>
      <c r="F18" s="13">
        <v>0.08596309949800976</v>
      </c>
    </row>
    <row r="19" spans="1:6" ht="45">
      <c r="A19" s="10" t="s">
        <v>73</v>
      </c>
      <c r="B19" s="11" t="s">
        <v>74</v>
      </c>
      <c r="C19" s="11" t="s">
        <v>46</v>
      </c>
      <c r="D19" s="12" t="s">
        <v>47</v>
      </c>
      <c r="E19" s="13" t="e">
        <f>#REF!*#REF!</f>
        <v>#REF!</v>
      </c>
      <c r="F19" s="13">
        <v>0.15043542412151711</v>
      </c>
    </row>
    <row r="20" spans="1:6" ht="15">
      <c r="A20" s="10" t="s">
        <v>75</v>
      </c>
      <c r="B20" s="11" t="s">
        <v>76</v>
      </c>
      <c r="C20" s="11" t="s">
        <v>46</v>
      </c>
      <c r="D20" s="12" t="s">
        <v>47</v>
      </c>
      <c r="E20" s="13" t="e">
        <f>#REF!*#REF!</f>
        <v>#REF!</v>
      </c>
      <c r="F20" s="13">
        <v>0.47279704723905375</v>
      </c>
    </row>
    <row r="21" spans="1:6" ht="33.75">
      <c r="A21" s="10" t="s">
        <v>77</v>
      </c>
      <c r="B21" s="11" t="s">
        <v>78</v>
      </c>
      <c r="C21" s="11" t="s">
        <v>72</v>
      </c>
      <c r="D21" s="12" t="s">
        <v>47</v>
      </c>
      <c r="E21" s="13" t="e">
        <f>#REF!*#REF!</f>
        <v>#REF!</v>
      </c>
      <c r="F21" s="13">
        <v>0.47279704723905375</v>
      </c>
    </row>
    <row r="22" spans="1:6" ht="15">
      <c r="A22" s="10" t="s">
        <v>79</v>
      </c>
      <c r="B22" s="11" t="s">
        <v>80</v>
      </c>
      <c r="C22" s="11" t="s">
        <v>46</v>
      </c>
      <c r="D22" s="12" t="s">
        <v>47</v>
      </c>
      <c r="E22" s="13" t="e">
        <f>#REF!*#REF!</f>
        <v>#REF!</v>
      </c>
      <c r="F22" s="13">
        <v>1.4613726914661662</v>
      </c>
    </row>
    <row r="23" spans="1:6" ht="33.75">
      <c r="A23" s="10" t="s">
        <v>81</v>
      </c>
      <c r="B23" s="11" t="s">
        <v>82</v>
      </c>
      <c r="C23" s="11" t="s">
        <v>46</v>
      </c>
      <c r="D23" s="12" t="s">
        <v>47</v>
      </c>
      <c r="E23" s="13" t="e">
        <f>#REF!*#REF!</f>
        <v>#REF!</v>
      </c>
      <c r="F23" s="13">
        <v>0.08596309949800976</v>
      </c>
    </row>
    <row r="24" spans="1:6" ht="22.5">
      <c r="A24" s="10" t="s">
        <v>83</v>
      </c>
      <c r="B24" s="11" t="s">
        <v>84</v>
      </c>
      <c r="C24" s="11" t="s">
        <v>72</v>
      </c>
      <c r="D24" s="12" t="s">
        <v>47</v>
      </c>
      <c r="E24" s="13" t="e">
        <f>#REF!*#REF!</f>
        <v>#REF!</v>
      </c>
      <c r="F24" s="13">
        <v>0.06447232462350733</v>
      </c>
    </row>
    <row r="25" spans="1:6" ht="22.5">
      <c r="A25" s="10" t="s">
        <v>85</v>
      </c>
      <c r="B25" s="11" t="s">
        <v>86</v>
      </c>
      <c r="C25" s="11" t="s">
        <v>46</v>
      </c>
      <c r="D25" s="12" t="s">
        <v>47</v>
      </c>
      <c r="E25" s="13" t="e">
        <f>#REF!*#REF!</f>
        <v>#REF!</v>
      </c>
      <c r="F25" s="13">
        <v>0.9885756442271123</v>
      </c>
    </row>
    <row r="26" spans="1:6" ht="33.75">
      <c r="A26" s="10" t="s">
        <v>87</v>
      </c>
      <c r="B26" s="11" t="s">
        <v>88</v>
      </c>
      <c r="C26" s="11" t="s">
        <v>46</v>
      </c>
      <c r="D26" s="12" t="s">
        <v>47</v>
      </c>
      <c r="E26" s="13" t="e">
        <f>#REF!*#REF!</f>
        <v>#REF!</v>
      </c>
      <c r="F26" s="13">
        <v>0.06447232462350733</v>
      </c>
    </row>
    <row r="27" spans="1:6" ht="22.5">
      <c r="A27" s="10" t="s">
        <v>89</v>
      </c>
      <c r="B27" s="11" t="s">
        <v>90</v>
      </c>
      <c r="C27" s="11" t="s">
        <v>46</v>
      </c>
      <c r="D27" s="12" t="s">
        <v>47</v>
      </c>
      <c r="E27" s="13" t="e">
        <f>#REF!*#REF!</f>
        <v>#REF!</v>
      </c>
      <c r="F27" s="13">
        <v>0.19341697387052198</v>
      </c>
    </row>
    <row r="28" spans="1:6" ht="45">
      <c r="A28" s="10" t="s">
        <v>91</v>
      </c>
      <c r="B28" s="11" t="s">
        <v>92</v>
      </c>
      <c r="C28" s="11" t="s">
        <v>72</v>
      </c>
      <c r="D28" s="12" t="s">
        <v>47</v>
      </c>
      <c r="E28" s="13" t="e">
        <f>#REF!*#REF!</f>
        <v>#REF!</v>
      </c>
      <c r="F28" s="13">
        <v>0.15043542412151711</v>
      </c>
    </row>
    <row r="29" spans="1:6" ht="22.5">
      <c r="A29" s="10" t="s">
        <v>93</v>
      </c>
      <c r="B29" s="11" t="s">
        <v>94</v>
      </c>
      <c r="C29" s="11" t="s">
        <v>72</v>
      </c>
      <c r="D29" s="12" t="s">
        <v>47</v>
      </c>
      <c r="E29" s="13" t="e">
        <f>#REF!*#REF!</f>
        <v>#REF!</v>
      </c>
      <c r="F29" s="13">
        <v>0.15043542412151711</v>
      </c>
    </row>
    <row r="30" spans="1:6" ht="15">
      <c r="A30" s="10" t="s">
        <v>95</v>
      </c>
      <c r="B30" s="14" t="s">
        <v>96</v>
      </c>
      <c r="C30" s="15" t="s">
        <v>97</v>
      </c>
      <c r="D30" s="12" t="s">
        <v>47</v>
      </c>
      <c r="E30" s="13" t="e">
        <f>#REF!*#REF!</f>
        <v>#REF!</v>
      </c>
      <c r="F30" s="13">
        <v>1.0100664191016149</v>
      </c>
    </row>
    <row r="31" spans="1:6" ht="15">
      <c r="A31" s="10" t="s">
        <v>98</v>
      </c>
      <c r="B31" s="15" t="s">
        <v>99</v>
      </c>
      <c r="C31" s="15" t="s">
        <v>18</v>
      </c>
      <c r="D31" s="12" t="s">
        <v>47</v>
      </c>
      <c r="E31" s="13" t="e">
        <f>#REF!*#REF!</f>
        <v>#REF!</v>
      </c>
      <c r="F31" s="13">
        <v>0.12894464924701465</v>
      </c>
    </row>
    <row r="32" spans="1:6" ht="15">
      <c r="A32" s="16" t="s">
        <v>100</v>
      </c>
      <c r="B32" s="363" t="s">
        <v>101</v>
      </c>
      <c r="C32" s="364"/>
      <c r="D32" s="364"/>
      <c r="E32" s="17"/>
      <c r="F32" s="18">
        <v>17</v>
      </c>
    </row>
    <row r="33" spans="1:6" ht="15">
      <c r="A33" s="9">
        <v>2</v>
      </c>
      <c r="B33" s="361" t="s">
        <v>111</v>
      </c>
      <c r="C33" s="361"/>
      <c r="D33" s="362"/>
      <c r="E33" s="362"/>
      <c r="F33" s="362"/>
    </row>
    <row r="34" spans="1:7" ht="45">
      <c r="A34" s="24" t="s">
        <v>21</v>
      </c>
      <c r="B34" s="25" t="s">
        <v>112</v>
      </c>
      <c r="C34" s="15" t="s">
        <v>113</v>
      </c>
      <c r="D34" s="12" t="s">
        <v>47</v>
      </c>
      <c r="E34" s="26"/>
      <c r="F34" s="27"/>
      <c r="G34" s="28"/>
    </row>
    <row r="35" spans="1:7" ht="15">
      <c r="A35" s="24" t="s">
        <v>19</v>
      </c>
      <c r="B35" s="25" t="s">
        <v>115</v>
      </c>
      <c r="C35" s="15" t="s">
        <v>8</v>
      </c>
      <c r="D35" s="12" t="s">
        <v>47</v>
      </c>
      <c r="E35" s="26"/>
      <c r="F35" s="27"/>
      <c r="G35" s="28"/>
    </row>
    <row r="36" spans="1:7" ht="22.5">
      <c r="A36" s="24" t="s">
        <v>15</v>
      </c>
      <c r="B36" s="25" t="s">
        <v>117</v>
      </c>
      <c r="C36" s="15" t="s">
        <v>18</v>
      </c>
      <c r="D36" s="12" t="s">
        <v>47</v>
      </c>
      <c r="E36" s="26"/>
      <c r="F36" s="27"/>
      <c r="G36" s="28"/>
    </row>
    <row r="37" spans="1:7" ht="15">
      <c r="A37" s="16" t="s">
        <v>16</v>
      </c>
      <c r="B37" s="365" t="s">
        <v>106</v>
      </c>
      <c r="C37" s="364"/>
      <c r="D37" s="364"/>
      <c r="E37" s="17"/>
      <c r="F37" s="18">
        <v>0</v>
      </c>
      <c r="G37" s="28"/>
    </row>
    <row r="38" spans="1:7" ht="15">
      <c r="A38" s="9">
        <v>3</v>
      </c>
      <c r="B38" s="361" t="s">
        <v>1</v>
      </c>
      <c r="C38" s="361"/>
      <c r="D38" s="362"/>
      <c r="E38" s="362"/>
      <c r="F38" s="362"/>
      <c r="G38" s="28"/>
    </row>
    <row r="39" spans="1:7" ht="15">
      <c r="A39" s="24" t="s">
        <v>32</v>
      </c>
      <c r="B39" s="25" t="s">
        <v>118</v>
      </c>
      <c r="C39" s="15" t="s">
        <v>18</v>
      </c>
      <c r="D39" s="12" t="s">
        <v>47</v>
      </c>
      <c r="E39" s="26"/>
      <c r="F39" s="27"/>
      <c r="G39" s="28"/>
    </row>
    <row r="40" spans="1:7" ht="15">
      <c r="A40" s="24" t="s">
        <v>24</v>
      </c>
      <c r="B40" s="25" t="s">
        <v>120</v>
      </c>
      <c r="C40" s="15" t="s">
        <v>18</v>
      </c>
      <c r="D40" s="12" t="s">
        <v>47</v>
      </c>
      <c r="E40" s="26"/>
      <c r="F40" s="27"/>
      <c r="G40" s="28"/>
    </row>
    <row r="41" spans="1:7" ht="15">
      <c r="A41" s="24" t="s">
        <v>26</v>
      </c>
      <c r="B41" s="25" t="s">
        <v>122</v>
      </c>
      <c r="C41" s="15" t="s">
        <v>72</v>
      </c>
      <c r="D41" s="12" t="s">
        <v>47</v>
      </c>
      <c r="E41" s="26"/>
      <c r="F41" s="27"/>
      <c r="G41" s="28"/>
    </row>
    <row r="42" spans="1:7" ht="15">
      <c r="A42" s="24" t="s">
        <v>30</v>
      </c>
      <c r="B42" s="25" t="s">
        <v>123</v>
      </c>
      <c r="C42" s="15" t="s">
        <v>18</v>
      </c>
      <c r="D42" s="12" t="s">
        <v>47</v>
      </c>
      <c r="E42" s="26"/>
      <c r="F42" s="27"/>
      <c r="G42" s="28"/>
    </row>
    <row r="43" spans="1:7" ht="15">
      <c r="A43" s="24" t="s">
        <v>31</v>
      </c>
      <c r="B43" s="25" t="s">
        <v>124</v>
      </c>
      <c r="C43" s="15" t="s">
        <v>18</v>
      </c>
      <c r="D43" s="12" t="s">
        <v>47</v>
      </c>
      <c r="E43" s="26"/>
      <c r="F43" s="27"/>
      <c r="G43" s="28"/>
    </row>
    <row r="44" spans="1:7" ht="15">
      <c r="A44" s="16" t="s">
        <v>27</v>
      </c>
      <c r="B44" s="365" t="s">
        <v>106</v>
      </c>
      <c r="C44" s="364"/>
      <c r="D44" s="364"/>
      <c r="E44" s="17"/>
      <c r="F44" s="18">
        <v>0</v>
      </c>
      <c r="G44" s="28"/>
    </row>
    <row r="45" spans="1:7" ht="15">
      <c r="A45" s="9">
        <v>4</v>
      </c>
      <c r="B45" s="361" t="s">
        <v>251</v>
      </c>
      <c r="C45" s="361"/>
      <c r="D45" s="362"/>
      <c r="E45" s="362"/>
      <c r="F45" s="362"/>
      <c r="G45" s="28"/>
    </row>
    <row r="46" spans="1:7" ht="22.5">
      <c r="A46" s="24" t="s">
        <v>33</v>
      </c>
      <c r="B46" s="25" t="s">
        <v>252</v>
      </c>
      <c r="C46" s="15" t="s">
        <v>72</v>
      </c>
      <c r="D46" s="12" t="s">
        <v>47</v>
      </c>
      <c r="E46" s="26"/>
      <c r="F46" s="27"/>
      <c r="G46" s="28"/>
    </row>
    <row r="47" spans="1:7" ht="15">
      <c r="A47" s="24" t="s">
        <v>114</v>
      </c>
      <c r="B47" s="25" t="s">
        <v>253</v>
      </c>
      <c r="C47" s="15" t="s">
        <v>18</v>
      </c>
      <c r="D47" s="12" t="s">
        <v>47</v>
      </c>
      <c r="E47" s="26"/>
      <c r="F47" s="27"/>
      <c r="G47" s="28"/>
    </row>
    <row r="48" spans="1:7" ht="15">
      <c r="A48" s="16" t="s">
        <v>116</v>
      </c>
      <c r="B48" s="365" t="s">
        <v>106</v>
      </c>
      <c r="C48" s="364"/>
      <c r="D48" s="364"/>
      <c r="E48" s="17"/>
      <c r="F48" s="18">
        <v>0</v>
      </c>
      <c r="G48" s="28"/>
    </row>
    <row r="49" spans="1:7" ht="15">
      <c r="A49" s="9">
        <v>5</v>
      </c>
      <c r="B49" s="361" t="s">
        <v>125</v>
      </c>
      <c r="C49" s="361"/>
      <c r="D49" s="362"/>
      <c r="E49" s="362"/>
      <c r="F49" s="362"/>
      <c r="G49" s="28"/>
    </row>
    <row r="50" spans="1:7" ht="56.25">
      <c r="A50" s="24" t="s">
        <v>23</v>
      </c>
      <c r="B50" s="25" t="s">
        <v>127</v>
      </c>
      <c r="C50" s="15" t="s">
        <v>128</v>
      </c>
      <c r="D50" s="12" t="s">
        <v>47</v>
      </c>
      <c r="E50" s="26"/>
      <c r="F50" s="27"/>
      <c r="G50" s="28"/>
    </row>
    <row r="51" spans="1:7" ht="15">
      <c r="A51" s="24" t="s">
        <v>119</v>
      </c>
      <c r="B51" s="25" t="s">
        <v>130</v>
      </c>
      <c r="C51" s="15" t="s">
        <v>8</v>
      </c>
      <c r="D51" s="12" t="s">
        <v>47</v>
      </c>
      <c r="E51" s="26"/>
      <c r="F51" s="27"/>
      <c r="G51" s="28"/>
    </row>
    <row r="52" spans="1:7" ht="15">
      <c r="A52" s="16" t="s">
        <v>121</v>
      </c>
      <c r="B52" s="365" t="s">
        <v>106</v>
      </c>
      <c r="C52" s="364"/>
      <c r="D52" s="364"/>
      <c r="E52" s="17"/>
      <c r="F52" s="18">
        <v>0</v>
      </c>
      <c r="G52" s="28"/>
    </row>
    <row r="53" spans="1:7" ht="15">
      <c r="A53" s="9">
        <v>6</v>
      </c>
      <c r="B53" s="361" t="s">
        <v>261</v>
      </c>
      <c r="C53" s="361"/>
      <c r="D53" s="362"/>
      <c r="E53" s="362"/>
      <c r="F53" s="362"/>
      <c r="G53" s="28"/>
    </row>
    <row r="54" spans="1:7" ht="22.5">
      <c r="A54" s="24" t="s">
        <v>34</v>
      </c>
      <c r="B54" s="11" t="s">
        <v>231</v>
      </c>
      <c r="C54" s="11" t="s">
        <v>72</v>
      </c>
      <c r="D54" s="12" t="s">
        <v>47</v>
      </c>
      <c r="E54" s="20" t="e">
        <f>#REF!*#REF!</f>
        <v>#REF!</v>
      </c>
      <c r="F54" s="13"/>
      <c r="G54" s="28"/>
    </row>
    <row r="55" spans="1:7" ht="15">
      <c r="A55" s="16" t="s">
        <v>35</v>
      </c>
      <c r="B55" s="365" t="s">
        <v>106</v>
      </c>
      <c r="C55" s="364"/>
      <c r="D55" s="364"/>
      <c r="E55" s="17"/>
      <c r="F55" s="18">
        <v>0</v>
      </c>
      <c r="G55" s="28"/>
    </row>
    <row r="56" spans="1:7" ht="15">
      <c r="A56" s="30">
        <v>7</v>
      </c>
      <c r="B56" s="361" t="s">
        <v>135</v>
      </c>
      <c r="C56" s="361"/>
      <c r="D56" s="362"/>
      <c r="E56" s="362"/>
      <c r="F56" s="362"/>
      <c r="G56" s="28"/>
    </row>
    <row r="57" spans="1:7" ht="45">
      <c r="A57" s="31" t="s">
        <v>9</v>
      </c>
      <c r="B57" s="14" t="s">
        <v>137</v>
      </c>
      <c r="C57" s="32" t="s">
        <v>138</v>
      </c>
      <c r="D57" s="12" t="s">
        <v>47</v>
      </c>
      <c r="E57" s="13" t="e">
        <f>#REF!*#REF!/12</f>
        <v>#REF!</v>
      </c>
      <c r="F57" s="13"/>
      <c r="G57" s="28"/>
    </row>
    <row r="58" spans="1:7" ht="15">
      <c r="A58" s="33" t="s">
        <v>230</v>
      </c>
      <c r="B58" s="365" t="s">
        <v>106</v>
      </c>
      <c r="C58" s="364"/>
      <c r="D58" s="364"/>
      <c r="E58" s="18"/>
      <c r="F58" s="18">
        <v>0</v>
      </c>
      <c r="G58" s="28"/>
    </row>
    <row r="59" spans="1:7" ht="15">
      <c r="A59" s="30">
        <v>8</v>
      </c>
      <c r="B59" s="361" t="s">
        <v>12</v>
      </c>
      <c r="C59" s="361"/>
      <c r="D59" s="362"/>
      <c r="E59" s="362"/>
      <c r="F59" s="362"/>
      <c r="G59" s="28"/>
    </row>
    <row r="60" spans="1:7" ht="15">
      <c r="A60" s="31" t="s">
        <v>126</v>
      </c>
      <c r="B60" s="34" t="s">
        <v>141</v>
      </c>
      <c r="C60" s="15" t="s">
        <v>8</v>
      </c>
      <c r="D60" s="12" t="s">
        <v>47</v>
      </c>
      <c r="E60" s="13"/>
      <c r="F60" s="13"/>
      <c r="G60" s="28"/>
    </row>
    <row r="61" spans="1:7" ht="15">
      <c r="A61" s="33" t="s">
        <v>129</v>
      </c>
      <c r="B61" s="365" t="s">
        <v>106</v>
      </c>
      <c r="C61" s="364"/>
      <c r="D61" s="364"/>
      <c r="E61" s="18"/>
      <c r="F61" s="18">
        <v>0</v>
      </c>
      <c r="G61" s="28"/>
    </row>
    <row r="62" spans="1:7" ht="15">
      <c r="A62" s="30">
        <v>9</v>
      </c>
      <c r="B62" s="361" t="s">
        <v>11</v>
      </c>
      <c r="C62" s="361"/>
      <c r="D62" s="362"/>
      <c r="E62" s="362"/>
      <c r="F62" s="362"/>
      <c r="G62" s="28"/>
    </row>
    <row r="63" spans="1:7" ht="15">
      <c r="A63" s="35" t="s">
        <v>132</v>
      </c>
      <c r="B63" s="14" t="s">
        <v>144</v>
      </c>
      <c r="C63" s="15" t="s">
        <v>72</v>
      </c>
      <c r="D63" s="12" t="s">
        <v>47</v>
      </c>
      <c r="E63" s="13"/>
      <c r="F63" s="13"/>
      <c r="G63" s="28"/>
    </row>
    <row r="64" spans="1:7" ht="15">
      <c r="A64" s="35" t="s">
        <v>134</v>
      </c>
      <c r="B64" s="14" t="s">
        <v>146</v>
      </c>
      <c r="C64" s="15" t="s">
        <v>72</v>
      </c>
      <c r="D64" s="12" t="s">
        <v>47</v>
      </c>
      <c r="E64" s="13"/>
      <c r="F64" s="13"/>
      <c r="G64" s="28"/>
    </row>
    <row r="65" spans="1:7" ht="15">
      <c r="A65" s="35" t="s">
        <v>200</v>
      </c>
      <c r="B65" s="14" t="s">
        <v>147</v>
      </c>
      <c r="C65" s="15" t="s">
        <v>72</v>
      </c>
      <c r="D65" s="12" t="s">
        <v>47</v>
      </c>
      <c r="E65" s="13"/>
      <c r="F65" s="13"/>
      <c r="G65" s="28"/>
    </row>
    <row r="66" spans="1:7" ht="22.5">
      <c r="A66" s="35" t="s">
        <v>201</v>
      </c>
      <c r="B66" s="14" t="s">
        <v>148</v>
      </c>
      <c r="C66" s="15" t="s">
        <v>72</v>
      </c>
      <c r="D66" s="12" t="s">
        <v>47</v>
      </c>
      <c r="E66" s="13"/>
      <c r="F66" s="13"/>
      <c r="G66" s="28"/>
    </row>
    <row r="67" spans="1:7" ht="15">
      <c r="A67" s="36" t="s">
        <v>203</v>
      </c>
      <c r="B67" s="365" t="s">
        <v>106</v>
      </c>
      <c r="C67" s="364"/>
      <c r="D67" s="364"/>
      <c r="E67" s="18"/>
      <c r="F67" s="18">
        <v>0</v>
      </c>
      <c r="G67" s="28"/>
    </row>
    <row r="68" spans="1:7" ht="15">
      <c r="A68" s="30">
        <v>10</v>
      </c>
      <c r="B68" s="361" t="s">
        <v>4</v>
      </c>
      <c r="C68" s="361"/>
      <c r="D68" s="362"/>
      <c r="E68" s="362"/>
      <c r="F68" s="362"/>
      <c r="G68" s="28"/>
    </row>
    <row r="69" spans="1:7" ht="15">
      <c r="A69" s="19" t="s">
        <v>136</v>
      </c>
      <c r="B69" s="11" t="s">
        <v>152</v>
      </c>
      <c r="C69" s="15" t="s">
        <v>72</v>
      </c>
      <c r="D69" s="12" t="s">
        <v>47</v>
      </c>
      <c r="E69" s="13"/>
      <c r="F69" s="13"/>
      <c r="G69" s="28"/>
    </row>
    <row r="70" spans="1:7" ht="15">
      <c r="A70" s="19" t="s">
        <v>139</v>
      </c>
      <c r="B70" s="11" t="s">
        <v>154</v>
      </c>
      <c r="C70" s="15" t="s">
        <v>72</v>
      </c>
      <c r="D70" s="12" t="s">
        <v>47</v>
      </c>
      <c r="E70" s="13"/>
      <c r="F70" s="13"/>
      <c r="G70" s="28"/>
    </row>
    <row r="71" spans="1:7" ht="22.5">
      <c r="A71" s="19" t="s">
        <v>204</v>
      </c>
      <c r="B71" s="11" t="s">
        <v>155</v>
      </c>
      <c r="C71" s="15" t="s">
        <v>72</v>
      </c>
      <c r="D71" s="12" t="s">
        <v>47</v>
      </c>
      <c r="E71" s="13"/>
      <c r="F71" s="13"/>
      <c r="G71" s="28"/>
    </row>
    <row r="72" spans="1:7" ht="22.5">
      <c r="A72" s="19" t="s">
        <v>205</v>
      </c>
      <c r="B72" s="11" t="s">
        <v>156</v>
      </c>
      <c r="C72" s="15" t="s">
        <v>72</v>
      </c>
      <c r="D72" s="12" t="s">
        <v>47</v>
      </c>
      <c r="E72" s="13"/>
      <c r="F72" s="13"/>
      <c r="G72" s="28"/>
    </row>
    <row r="73" spans="1:7" ht="22.5">
      <c r="A73" s="19" t="s">
        <v>206</v>
      </c>
      <c r="B73" s="11" t="s">
        <v>157</v>
      </c>
      <c r="C73" s="15" t="s">
        <v>72</v>
      </c>
      <c r="D73" s="12" t="s">
        <v>47</v>
      </c>
      <c r="E73" s="13"/>
      <c r="F73" s="13"/>
      <c r="G73" s="28"/>
    </row>
    <row r="74" spans="1:7" ht="22.5">
      <c r="A74" s="19" t="s">
        <v>207</v>
      </c>
      <c r="B74" s="11" t="s">
        <v>158</v>
      </c>
      <c r="C74" s="15" t="s">
        <v>72</v>
      </c>
      <c r="D74" s="12" t="s">
        <v>47</v>
      </c>
      <c r="E74" s="13"/>
      <c r="F74" s="13"/>
      <c r="G74" s="28"/>
    </row>
    <row r="75" spans="1:7" ht="22.5">
      <c r="A75" s="19" t="s">
        <v>208</v>
      </c>
      <c r="B75" s="11" t="s">
        <v>159</v>
      </c>
      <c r="C75" s="15" t="s">
        <v>72</v>
      </c>
      <c r="D75" s="12" t="s">
        <v>47</v>
      </c>
      <c r="E75" s="13"/>
      <c r="F75" s="13"/>
      <c r="G75" s="28"/>
    </row>
    <row r="76" spans="1:7" ht="15">
      <c r="A76" s="19" t="s">
        <v>209</v>
      </c>
      <c r="B76" s="11" t="s">
        <v>160</v>
      </c>
      <c r="C76" s="15" t="s">
        <v>72</v>
      </c>
      <c r="D76" s="12" t="s">
        <v>47</v>
      </c>
      <c r="E76" s="13"/>
      <c r="F76" s="13"/>
      <c r="G76" s="28"/>
    </row>
    <row r="77" spans="1:7" ht="15">
      <c r="A77" s="19" t="s">
        <v>210</v>
      </c>
      <c r="B77" s="11" t="s">
        <v>161</v>
      </c>
      <c r="C77" s="15" t="s">
        <v>72</v>
      </c>
      <c r="D77" s="12" t="s">
        <v>47</v>
      </c>
      <c r="E77" s="13"/>
      <c r="F77" s="13"/>
      <c r="G77" s="28"/>
    </row>
    <row r="78" spans="1:7" ht="22.5">
      <c r="A78" s="19" t="s">
        <v>211</v>
      </c>
      <c r="B78" s="11" t="s">
        <v>162</v>
      </c>
      <c r="C78" s="15" t="s">
        <v>72</v>
      </c>
      <c r="D78" s="12" t="s">
        <v>47</v>
      </c>
      <c r="E78" s="13"/>
      <c r="F78" s="13"/>
      <c r="G78" s="28"/>
    </row>
    <row r="79" spans="1:7" ht="22.5">
      <c r="A79" s="19" t="s">
        <v>212</v>
      </c>
      <c r="B79" s="11" t="s">
        <v>233</v>
      </c>
      <c r="C79" s="15" t="s">
        <v>72</v>
      </c>
      <c r="D79" s="12" t="s">
        <v>47</v>
      </c>
      <c r="E79" s="13"/>
      <c r="F79" s="13"/>
      <c r="G79" s="28"/>
    </row>
    <row r="80" spans="1:7" ht="22.5">
      <c r="A80" s="19" t="s">
        <v>213</v>
      </c>
      <c r="B80" s="11" t="s">
        <v>163</v>
      </c>
      <c r="C80" s="15" t="s">
        <v>72</v>
      </c>
      <c r="D80" s="12" t="s">
        <v>47</v>
      </c>
      <c r="E80" s="13"/>
      <c r="F80" s="13"/>
      <c r="G80" s="28"/>
    </row>
    <row r="81" spans="1:7" ht="22.5">
      <c r="A81" s="16" t="s">
        <v>214</v>
      </c>
      <c r="B81" s="365" t="s">
        <v>106</v>
      </c>
      <c r="C81" s="364"/>
      <c r="D81" s="364"/>
      <c r="E81" s="37"/>
      <c r="F81" s="18">
        <v>0</v>
      </c>
      <c r="G81" s="28"/>
    </row>
    <row r="82" spans="1:7" ht="15">
      <c r="A82" s="9">
        <v>11</v>
      </c>
      <c r="B82" s="361" t="s">
        <v>254</v>
      </c>
      <c r="C82" s="361"/>
      <c r="D82" s="362"/>
      <c r="E82" s="362"/>
      <c r="F82" s="362"/>
      <c r="G82" s="28"/>
    </row>
    <row r="83" spans="1:7" ht="22.5">
      <c r="A83" s="24" t="s">
        <v>140</v>
      </c>
      <c r="B83" s="25" t="s">
        <v>255</v>
      </c>
      <c r="C83" s="15" t="s">
        <v>72</v>
      </c>
      <c r="D83" s="12" t="s">
        <v>47</v>
      </c>
      <c r="E83" s="38"/>
      <c r="F83" s="27"/>
      <c r="G83" s="28"/>
    </row>
    <row r="84" spans="1:7" ht="15">
      <c r="A84" s="16" t="s">
        <v>142</v>
      </c>
      <c r="B84" s="365" t="s">
        <v>106</v>
      </c>
      <c r="C84" s="364"/>
      <c r="D84" s="364"/>
      <c r="E84" s="37"/>
      <c r="F84" s="18">
        <v>0</v>
      </c>
      <c r="G84" s="28"/>
    </row>
    <row r="85" spans="1:7" ht="15">
      <c r="A85" s="9">
        <v>12</v>
      </c>
      <c r="B85" s="361" t="s">
        <v>262</v>
      </c>
      <c r="C85" s="361"/>
      <c r="D85" s="362"/>
      <c r="E85" s="362"/>
      <c r="F85" s="362"/>
      <c r="G85" s="28"/>
    </row>
    <row r="86" spans="1:7" ht="22.5">
      <c r="A86" s="24" t="s">
        <v>143</v>
      </c>
      <c r="B86" s="25" t="s">
        <v>244</v>
      </c>
      <c r="C86" s="15" t="s">
        <v>72</v>
      </c>
      <c r="D86" s="12" t="s">
        <v>47</v>
      </c>
      <c r="E86" s="38"/>
      <c r="F86" s="27"/>
      <c r="G86" s="28"/>
    </row>
    <row r="87" spans="1:7" ht="15">
      <c r="A87" s="16" t="s">
        <v>145</v>
      </c>
      <c r="B87" s="365" t="s">
        <v>106</v>
      </c>
      <c r="C87" s="364"/>
      <c r="D87" s="364"/>
      <c r="E87" s="37"/>
      <c r="F87" s="18">
        <v>0</v>
      </c>
      <c r="G87" s="28"/>
    </row>
    <row r="88" spans="1:7" ht="15">
      <c r="A88" s="9">
        <v>13</v>
      </c>
      <c r="B88" s="361" t="s">
        <v>7</v>
      </c>
      <c r="C88" s="361"/>
      <c r="D88" s="362"/>
      <c r="E88" s="362"/>
      <c r="F88" s="362"/>
      <c r="G88" s="28"/>
    </row>
    <row r="89" spans="1:7" ht="22.5">
      <c r="A89" s="24" t="s">
        <v>151</v>
      </c>
      <c r="B89" s="25" t="s">
        <v>245</v>
      </c>
      <c r="C89" s="15" t="s">
        <v>72</v>
      </c>
      <c r="D89" s="12" t="s">
        <v>47</v>
      </c>
      <c r="E89" s="38"/>
      <c r="F89" s="27"/>
      <c r="G89" s="28"/>
    </row>
    <row r="90" spans="1:7" ht="15">
      <c r="A90" s="16" t="s">
        <v>153</v>
      </c>
      <c r="B90" s="365" t="s">
        <v>106</v>
      </c>
      <c r="C90" s="364"/>
      <c r="D90" s="364"/>
      <c r="E90" s="37"/>
      <c r="F90" s="18">
        <v>0.9</v>
      </c>
      <c r="G90" s="28"/>
    </row>
    <row r="91" spans="1:7" ht="15">
      <c r="A91" s="30">
        <v>14</v>
      </c>
      <c r="B91" s="361" t="s">
        <v>173</v>
      </c>
      <c r="C91" s="361"/>
      <c r="D91" s="362"/>
      <c r="E91" s="362"/>
      <c r="F91" s="362"/>
      <c r="G91" s="28"/>
    </row>
    <row r="92" spans="1:7" ht="15">
      <c r="A92" s="24" t="s">
        <v>164</v>
      </c>
      <c r="B92" s="25" t="s">
        <v>175</v>
      </c>
      <c r="C92" s="15" t="s">
        <v>72</v>
      </c>
      <c r="D92" s="12" t="s">
        <v>47</v>
      </c>
      <c r="E92" s="38"/>
      <c r="F92" s="27"/>
      <c r="G92" s="28"/>
    </row>
    <row r="93" spans="1:7" ht="15">
      <c r="A93" s="16" t="s">
        <v>165</v>
      </c>
      <c r="B93" s="365" t="s">
        <v>106</v>
      </c>
      <c r="C93" s="364"/>
      <c r="D93" s="364"/>
      <c r="E93" s="37"/>
      <c r="F93" s="18">
        <v>0</v>
      </c>
      <c r="G93" s="28"/>
    </row>
    <row r="94" spans="1:7" ht="15">
      <c r="A94" s="30">
        <v>15</v>
      </c>
      <c r="B94" s="361" t="s">
        <v>177</v>
      </c>
      <c r="C94" s="361"/>
      <c r="D94" s="362"/>
      <c r="E94" s="362"/>
      <c r="F94" s="362"/>
      <c r="G94" s="28"/>
    </row>
    <row r="95" spans="1:7" ht="22.5">
      <c r="A95" s="39" t="s">
        <v>166</v>
      </c>
      <c r="B95" s="14" t="s">
        <v>179</v>
      </c>
      <c r="C95" s="15" t="s">
        <v>97</v>
      </c>
      <c r="D95" s="12" t="s">
        <v>47</v>
      </c>
      <c r="E95" s="13" t="e">
        <f>#REF!*#REF!</f>
        <v>#REF!</v>
      </c>
      <c r="F95" s="13"/>
      <c r="G95" s="28"/>
    </row>
    <row r="96" spans="1:7" ht="22.5">
      <c r="A96" s="39" t="s">
        <v>167</v>
      </c>
      <c r="B96" s="14" t="s">
        <v>181</v>
      </c>
      <c r="C96" s="15" t="s">
        <v>97</v>
      </c>
      <c r="D96" s="12" t="s">
        <v>47</v>
      </c>
      <c r="E96" s="13" t="e">
        <f>#REF!*#REF!</f>
        <v>#REF!</v>
      </c>
      <c r="F96" s="13"/>
      <c r="G96" s="28"/>
    </row>
    <row r="97" spans="1:7" ht="15">
      <c r="A97" s="40" t="s">
        <v>215</v>
      </c>
      <c r="B97" s="365" t="s">
        <v>106</v>
      </c>
      <c r="C97" s="364"/>
      <c r="D97" s="364"/>
      <c r="E97" s="37"/>
      <c r="F97" s="18">
        <v>6</v>
      </c>
      <c r="G97" s="28"/>
    </row>
    <row r="98" spans="1:7" ht="15">
      <c r="A98" s="41" t="s">
        <v>10</v>
      </c>
      <c r="B98" s="366" t="s">
        <v>183</v>
      </c>
      <c r="C98" s="367"/>
      <c r="D98" s="367"/>
      <c r="E98" s="367"/>
      <c r="F98" s="367"/>
      <c r="G98" s="28"/>
    </row>
    <row r="99" spans="1:7" ht="22.5">
      <c r="A99" s="42" t="s">
        <v>169</v>
      </c>
      <c r="B99" s="25" t="s">
        <v>185</v>
      </c>
      <c r="C99" s="15" t="s">
        <v>14</v>
      </c>
      <c r="D99" s="12" t="s">
        <v>47</v>
      </c>
      <c r="E99" s="38"/>
      <c r="F99" s="27"/>
      <c r="G99" s="28"/>
    </row>
    <row r="100" spans="1:7" ht="22.5">
      <c r="A100" s="42" t="s">
        <v>170</v>
      </c>
      <c r="B100" s="25" t="s">
        <v>187</v>
      </c>
      <c r="C100" s="15" t="s">
        <v>188</v>
      </c>
      <c r="D100" s="12" t="s">
        <v>47</v>
      </c>
      <c r="E100" s="38"/>
      <c r="F100" s="27"/>
      <c r="G100" s="28"/>
    </row>
    <row r="101" spans="1:7" ht="15">
      <c r="A101" s="40" t="s">
        <v>216</v>
      </c>
      <c r="B101" s="365" t="s">
        <v>106</v>
      </c>
      <c r="C101" s="364"/>
      <c r="D101" s="364"/>
      <c r="E101" s="37"/>
      <c r="F101" s="18">
        <v>2.75</v>
      </c>
      <c r="G101" s="28"/>
    </row>
    <row r="102" spans="1:7" ht="15">
      <c r="A102" s="41" t="s">
        <v>3</v>
      </c>
      <c r="B102" s="361" t="s">
        <v>22</v>
      </c>
      <c r="C102" s="361"/>
      <c r="D102" s="362"/>
      <c r="E102" s="362"/>
      <c r="F102" s="362"/>
      <c r="G102" s="28"/>
    </row>
    <row r="103" spans="1:7" ht="22.5">
      <c r="A103" s="42" t="s">
        <v>171</v>
      </c>
      <c r="B103" s="25" t="s">
        <v>190</v>
      </c>
      <c r="C103" s="11" t="s">
        <v>72</v>
      </c>
      <c r="D103" s="26"/>
      <c r="E103" s="38"/>
      <c r="F103" s="27"/>
      <c r="G103" s="28"/>
    </row>
    <row r="104" spans="1:6" ht="15">
      <c r="A104" s="53" t="s">
        <v>172</v>
      </c>
      <c r="B104" s="365" t="s">
        <v>106</v>
      </c>
      <c r="C104" s="364"/>
      <c r="D104" s="364"/>
      <c r="E104" s="37"/>
      <c r="F104" s="18">
        <v>0</v>
      </c>
    </row>
    <row r="105" spans="1:6" ht="15">
      <c r="A105" s="54">
        <v>18</v>
      </c>
      <c r="B105" s="373" t="s">
        <v>192</v>
      </c>
      <c r="C105" s="373"/>
      <c r="D105" s="374"/>
      <c r="E105" s="374"/>
      <c r="F105" s="374"/>
    </row>
    <row r="106" spans="1:6" ht="22.5">
      <c r="A106" s="55" t="s">
        <v>174</v>
      </c>
      <c r="B106" s="62" t="s">
        <v>196</v>
      </c>
      <c r="C106" s="375" t="s">
        <v>237</v>
      </c>
      <c r="D106" s="48" t="s">
        <v>193</v>
      </c>
      <c r="E106" s="49" t="e">
        <f>#REF!*#REF!</f>
        <v>#REF!</v>
      </c>
      <c r="F106" s="49" t="s">
        <v>198</v>
      </c>
    </row>
    <row r="107" spans="1:6" ht="22.5">
      <c r="A107" s="55" t="s">
        <v>176</v>
      </c>
      <c r="B107" s="62" t="s">
        <v>195</v>
      </c>
      <c r="C107" s="376"/>
      <c r="D107" s="48" t="s">
        <v>193</v>
      </c>
      <c r="E107" s="49"/>
      <c r="F107" s="50" t="s">
        <v>197</v>
      </c>
    </row>
    <row r="108" spans="1:6" ht="15.75" thickBot="1">
      <c r="A108" s="56" t="s">
        <v>217</v>
      </c>
      <c r="B108" s="377" t="s">
        <v>106</v>
      </c>
      <c r="C108" s="378"/>
      <c r="D108" s="378"/>
      <c r="E108" s="51"/>
      <c r="F108" s="52" t="s">
        <v>194</v>
      </c>
    </row>
    <row r="109" spans="1:6" ht="15">
      <c r="A109" s="379" t="s">
        <v>234</v>
      </c>
      <c r="B109" s="380"/>
      <c r="C109" s="380"/>
      <c r="D109" s="380"/>
      <c r="E109" s="380"/>
      <c r="F109" s="380"/>
    </row>
    <row r="110" spans="1:6" ht="15">
      <c r="A110" s="9">
        <v>19</v>
      </c>
      <c r="B110" s="110" t="s">
        <v>13</v>
      </c>
      <c r="C110" s="110"/>
      <c r="D110" s="111"/>
      <c r="E110" s="111"/>
      <c r="F110" s="111"/>
    </row>
    <row r="111" spans="1:6" ht="22.5">
      <c r="A111" s="19" t="s">
        <v>178</v>
      </c>
      <c r="B111" s="11" t="s">
        <v>102</v>
      </c>
      <c r="C111" s="11" t="s">
        <v>2</v>
      </c>
      <c r="D111" s="12" t="s">
        <v>47</v>
      </c>
      <c r="E111" s="20" t="e">
        <f>#REF!*#REF!</f>
        <v>#REF!</v>
      </c>
      <c r="F111" s="13"/>
    </row>
    <row r="112" spans="1:6" ht="15">
      <c r="A112" s="19" t="s">
        <v>180</v>
      </c>
      <c r="B112" s="11" t="s">
        <v>20</v>
      </c>
      <c r="C112" s="11" t="s">
        <v>72</v>
      </c>
      <c r="D112" s="12" t="s">
        <v>47</v>
      </c>
      <c r="E112" s="20" t="e">
        <f>#REF!*#REF!</f>
        <v>#REF!</v>
      </c>
      <c r="F112" s="13"/>
    </row>
    <row r="113" spans="1:6" ht="22.5">
      <c r="A113" s="19" t="s">
        <v>182</v>
      </c>
      <c r="B113" s="21" t="s">
        <v>103</v>
      </c>
      <c r="C113" s="11" t="s">
        <v>18</v>
      </c>
      <c r="D113" s="12" t="s">
        <v>47</v>
      </c>
      <c r="E113" s="20" t="e">
        <f>#REF!*#REF!</f>
        <v>#REF!</v>
      </c>
      <c r="F113" s="13"/>
    </row>
    <row r="114" spans="1:6" ht="15">
      <c r="A114" s="19" t="s">
        <v>218</v>
      </c>
      <c r="B114" s="22" t="s">
        <v>17</v>
      </c>
      <c r="C114" s="11" t="s">
        <v>18</v>
      </c>
      <c r="D114" s="12" t="s">
        <v>47</v>
      </c>
      <c r="E114" s="20" t="e">
        <f>#REF!*#REF!</f>
        <v>#REF!</v>
      </c>
      <c r="F114" s="13"/>
    </row>
    <row r="115" spans="1:6" ht="22.5">
      <c r="A115" s="19" t="s">
        <v>219</v>
      </c>
      <c r="B115" s="22" t="s">
        <v>104</v>
      </c>
      <c r="C115" s="11" t="s">
        <v>14</v>
      </c>
      <c r="D115" s="12" t="s">
        <v>47</v>
      </c>
      <c r="E115" s="20" t="e">
        <f>#REF!*#REF!</f>
        <v>#REF!</v>
      </c>
      <c r="F115" s="13"/>
    </row>
    <row r="116" spans="1:6" ht="22.5">
      <c r="A116" s="19" t="s">
        <v>220</v>
      </c>
      <c r="B116" s="11" t="s">
        <v>105</v>
      </c>
      <c r="C116" s="11" t="s">
        <v>18</v>
      </c>
      <c r="D116" s="12" t="s">
        <v>47</v>
      </c>
      <c r="E116" s="20" t="e">
        <f>#REF!*#REF!</f>
        <v>#REF!</v>
      </c>
      <c r="F116" s="13"/>
    </row>
    <row r="117" spans="1:6" ht="22.5">
      <c r="A117" s="16" t="s">
        <v>221</v>
      </c>
      <c r="B117" s="381" t="s">
        <v>106</v>
      </c>
      <c r="C117" s="382"/>
      <c r="D117" s="383"/>
      <c r="E117" s="17"/>
      <c r="F117" s="18">
        <v>0</v>
      </c>
    </row>
    <row r="118" spans="1:6" ht="27">
      <c r="A118" s="9">
        <v>20</v>
      </c>
      <c r="B118" s="110" t="s">
        <v>199</v>
      </c>
      <c r="C118" s="110"/>
      <c r="D118" s="111"/>
      <c r="E118" s="111"/>
      <c r="F118" s="111"/>
    </row>
    <row r="119" spans="1:6" ht="22.5">
      <c r="A119" s="19" t="s">
        <v>186</v>
      </c>
      <c r="B119" s="11" t="s">
        <v>25</v>
      </c>
      <c r="C119" s="11" t="s">
        <v>107</v>
      </c>
      <c r="D119" s="12" t="s">
        <v>47</v>
      </c>
      <c r="E119" s="20" t="e">
        <f>#REF!*#REF!</f>
        <v>#REF!</v>
      </c>
      <c r="F119" s="23"/>
    </row>
    <row r="120" spans="1:6" ht="22.5">
      <c r="A120" s="19" t="s">
        <v>189</v>
      </c>
      <c r="B120" s="11" t="s">
        <v>108</v>
      </c>
      <c r="C120" s="11" t="s">
        <v>107</v>
      </c>
      <c r="D120" s="12" t="s">
        <v>47</v>
      </c>
      <c r="E120" s="20" t="e">
        <f>#REF!*#REF!</f>
        <v>#REF!</v>
      </c>
      <c r="F120" s="13"/>
    </row>
    <row r="121" spans="1:6" ht="15">
      <c r="A121" s="19" t="s">
        <v>222</v>
      </c>
      <c r="B121" s="11" t="s">
        <v>28</v>
      </c>
      <c r="C121" s="15" t="s">
        <v>72</v>
      </c>
      <c r="D121" s="12" t="s">
        <v>47</v>
      </c>
      <c r="E121" s="20" t="e">
        <f>#REF!*#REF!</f>
        <v>#REF!</v>
      </c>
      <c r="F121" s="13"/>
    </row>
    <row r="122" spans="1:6" ht="22.5">
      <c r="A122" s="19" t="s">
        <v>223</v>
      </c>
      <c r="B122" s="11" t="s">
        <v>109</v>
      </c>
      <c r="C122" s="15" t="s">
        <v>72</v>
      </c>
      <c r="D122" s="12" t="s">
        <v>47</v>
      </c>
      <c r="E122" s="20" t="e">
        <f>#REF!*#REF!</f>
        <v>#REF!</v>
      </c>
      <c r="F122" s="13"/>
    </row>
    <row r="123" spans="1:6" ht="22.5">
      <c r="A123" s="19" t="s">
        <v>224</v>
      </c>
      <c r="B123" s="11" t="s">
        <v>110</v>
      </c>
      <c r="C123" s="15" t="s">
        <v>107</v>
      </c>
      <c r="D123" s="12" t="s">
        <v>47</v>
      </c>
      <c r="E123" s="20" t="e">
        <f>#REF!*#REF!</f>
        <v>#REF!</v>
      </c>
      <c r="F123" s="13"/>
    </row>
    <row r="124" spans="1:6" ht="22.5">
      <c r="A124" s="19" t="s">
        <v>225</v>
      </c>
      <c r="B124" s="11" t="s">
        <v>29</v>
      </c>
      <c r="C124" s="15" t="s">
        <v>72</v>
      </c>
      <c r="D124" s="12" t="s">
        <v>47</v>
      </c>
      <c r="E124" s="20"/>
      <c r="F124" s="13"/>
    </row>
    <row r="125" spans="1:6" ht="15.75" thickBot="1">
      <c r="A125" s="57" t="s">
        <v>226</v>
      </c>
      <c r="B125" s="368" t="s">
        <v>106</v>
      </c>
      <c r="C125" s="369"/>
      <c r="D125" s="370"/>
      <c r="E125" s="58"/>
      <c r="F125" s="59">
        <v>0</v>
      </c>
    </row>
    <row r="126" spans="1:6" ht="15">
      <c r="A126" s="371" t="s">
        <v>191</v>
      </c>
      <c r="B126" s="372"/>
      <c r="C126" s="372"/>
      <c r="D126" s="372"/>
      <c r="E126" s="43" t="e">
        <f>#REF!+#REF!+#REF!+#REF!+#REF!+#REF!+#REF!+E62+#REF!+E68+#REF!</f>
        <v>#REF!</v>
      </c>
      <c r="F126" s="44">
        <f>F32+F37+F44+F52+F55+F58+F61+F67+F81+F87+F90+F93+F97+F101+F104+F117+F125+F84+F48</f>
        <v>26.65</v>
      </c>
    </row>
    <row r="127" spans="1:6" ht="15">
      <c r="A127" s="371" t="s">
        <v>227</v>
      </c>
      <c r="B127" s="372"/>
      <c r="C127" s="372"/>
      <c r="D127" s="372"/>
      <c r="E127" s="43"/>
      <c r="F127" s="44">
        <f>F126-F125-F117</f>
        <v>26.65</v>
      </c>
    </row>
    <row r="129" spans="2:6" ht="15">
      <c r="B129" s="45"/>
      <c r="C129" s="46"/>
      <c r="D129" s="46"/>
      <c r="E129" s="46"/>
      <c r="F129" s="47"/>
    </row>
    <row r="130" spans="2:6" ht="15">
      <c r="B130" s="45"/>
      <c r="C130" s="46"/>
      <c r="D130" s="46"/>
      <c r="E130" s="46"/>
      <c r="F130" s="46"/>
    </row>
  </sheetData>
  <sheetProtection/>
  <mergeCells count="46">
    <mergeCell ref="B102:F102"/>
    <mergeCell ref="B125:D125"/>
    <mergeCell ref="A126:D126"/>
    <mergeCell ref="A127:D127"/>
    <mergeCell ref="B104:D104"/>
    <mergeCell ref="B105:F105"/>
    <mergeCell ref="C106:C107"/>
    <mergeCell ref="B108:D108"/>
    <mergeCell ref="A109:F109"/>
    <mergeCell ref="B117:D117"/>
    <mergeCell ref="B91:F91"/>
    <mergeCell ref="B93:D93"/>
    <mergeCell ref="B94:F94"/>
    <mergeCell ref="B97:D97"/>
    <mergeCell ref="B98:F98"/>
    <mergeCell ref="B101:D101"/>
    <mergeCell ref="B82:F82"/>
    <mergeCell ref="B84:D84"/>
    <mergeCell ref="B85:F85"/>
    <mergeCell ref="B87:D87"/>
    <mergeCell ref="B88:F88"/>
    <mergeCell ref="B90:D90"/>
    <mergeCell ref="B59:F59"/>
    <mergeCell ref="B61:D61"/>
    <mergeCell ref="B62:F62"/>
    <mergeCell ref="B67:D67"/>
    <mergeCell ref="B68:F68"/>
    <mergeCell ref="B81:D81"/>
    <mergeCell ref="B49:F49"/>
    <mergeCell ref="B52:D52"/>
    <mergeCell ref="B53:F53"/>
    <mergeCell ref="B55:D55"/>
    <mergeCell ref="B56:F56"/>
    <mergeCell ref="B58:D58"/>
    <mergeCell ref="B33:F33"/>
    <mergeCell ref="B37:D37"/>
    <mergeCell ref="B38:F38"/>
    <mergeCell ref="B44:D44"/>
    <mergeCell ref="B45:F45"/>
    <mergeCell ref="B48:D48"/>
    <mergeCell ref="A1:B1"/>
    <mergeCell ref="A2:C2"/>
    <mergeCell ref="D2:F2"/>
    <mergeCell ref="D3:F3"/>
    <mergeCell ref="B6:F6"/>
    <mergeCell ref="B32:D32"/>
  </mergeCells>
  <hyperlinks>
    <hyperlink ref="A1" location="ЖИЛРЕМСЕРВИС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8.7109375" style="0" customWidth="1"/>
    <col min="2" max="2" width="105.00390625" style="0" customWidth="1"/>
    <col min="3" max="3" width="9.57421875" style="0" customWidth="1"/>
  </cols>
  <sheetData>
    <row r="1" spans="1:2" s="1" customFormat="1" ht="12.75">
      <c r="A1" s="353" t="s">
        <v>286</v>
      </c>
      <c r="B1" s="353"/>
    </row>
    <row r="2" spans="1:4" ht="53.25" customHeight="1" thickBot="1">
      <c r="A2" s="505" t="s">
        <v>36</v>
      </c>
      <c r="B2" s="505"/>
      <c r="C2" s="506"/>
      <c r="D2" s="1"/>
    </row>
    <row r="3" spans="1:4" ht="24.75" customHeight="1" thickBot="1">
      <c r="A3" s="355" t="s">
        <v>565</v>
      </c>
      <c r="B3" s="356"/>
      <c r="C3" s="357"/>
      <c r="D3" s="1"/>
    </row>
    <row r="4" spans="1:3" ht="53.25" thickBot="1">
      <c r="A4" s="268" t="s">
        <v>306</v>
      </c>
      <c r="B4" s="269" t="s">
        <v>307</v>
      </c>
      <c r="C4" s="270" t="s">
        <v>308</v>
      </c>
    </row>
    <row r="5" spans="1:3" ht="15.75" thickBot="1">
      <c r="A5" s="271"/>
      <c r="B5" s="272" t="s">
        <v>309</v>
      </c>
      <c r="C5" s="273" t="s">
        <v>310</v>
      </c>
    </row>
    <row r="6" spans="1:3" ht="15.75" thickBot="1">
      <c r="A6" s="272" t="s">
        <v>311</v>
      </c>
      <c r="B6" s="272" t="s">
        <v>312</v>
      </c>
      <c r="C6" s="273" t="s">
        <v>313</v>
      </c>
    </row>
    <row r="7" spans="1:3" ht="15.75" thickBot="1">
      <c r="A7" s="272" t="s">
        <v>314</v>
      </c>
      <c r="B7" s="274" t="s">
        <v>315</v>
      </c>
      <c r="C7" s="268" t="s">
        <v>316</v>
      </c>
    </row>
    <row r="8" spans="1:3" ht="15.75" thickBot="1">
      <c r="A8" s="272" t="s">
        <v>317</v>
      </c>
      <c r="B8" s="272" t="s">
        <v>318</v>
      </c>
      <c r="C8" s="273" t="s">
        <v>319</v>
      </c>
    </row>
    <row r="9" spans="1:3" ht="15.75" thickBot="1">
      <c r="A9" s="272" t="s">
        <v>320</v>
      </c>
      <c r="B9" s="272" t="s">
        <v>321</v>
      </c>
      <c r="C9" s="273" t="s">
        <v>322</v>
      </c>
    </row>
    <row r="10" spans="1:3" ht="15.75" thickBot="1">
      <c r="A10" s="272" t="s">
        <v>323</v>
      </c>
      <c r="B10" s="272" t="s">
        <v>324</v>
      </c>
      <c r="C10" s="273" t="s">
        <v>322</v>
      </c>
    </row>
    <row r="11" spans="1:3" ht="15.75" thickBot="1">
      <c r="A11" s="272" t="s">
        <v>325</v>
      </c>
      <c r="B11" s="272" t="s">
        <v>326</v>
      </c>
      <c r="C11" s="273" t="s">
        <v>327</v>
      </c>
    </row>
    <row r="12" spans="1:3" ht="15.75" thickBot="1">
      <c r="A12" s="272" t="s">
        <v>328</v>
      </c>
      <c r="B12" s="272" t="s">
        <v>329</v>
      </c>
      <c r="C12" s="273" t="s">
        <v>330</v>
      </c>
    </row>
    <row r="13" spans="1:3" ht="15.75" thickBot="1">
      <c r="A13" s="272" t="s">
        <v>331</v>
      </c>
      <c r="B13" s="272" t="s">
        <v>332</v>
      </c>
      <c r="C13" s="273" t="s">
        <v>322</v>
      </c>
    </row>
    <row r="14" spans="1:3" ht="15.75" thickBot="1">
      <c r="A14" s="272" t="s">
        <v>333</v>
      </c>
      <c r="B14" s="272" t="s">
        <v>334</v>
      </c>
      <c r="C14" s="273" t="s">
        <v>335</v>
      </c>
    </row>
    <row r="15" spans="1:3" ht="15.75" thickBot="1">
      <c r="A15" s="272" t="s">
        <v>336</v>
      </c>
      <c r="B15" s="272" t="s">
        <v>337</v>
      </c>
      <c r="C15" s="273" t="s">
        <v>338</v>
      </c>
    </row>
    <row r="16" spans="1:3" ht="22.5" thickBot="1">
      <c r="A16" s="273" t="s">
        <v>339</v>
      </c>
      <c r="B16" s="274" t="s">
        <v>340</v>
      </c>
      <c r="C16" s="268" t="s">
        <v>330</v>
      </c>
    </row>
    <row r="17" spans="1:3" ht="15.75" thickBot="1">
      <c r="A17" s="272" t="s">
        <v>341</v>
      </c>
      <c r="B17" s="272" t="s">
        <v>342</v>
      </c>
      <c r="C17" s="273" t="s">
        <v>343</v>
      </c>
    </row>
    <row r="18" spans="1:3" ht="15.75" thickBot="1">
      <c r="A18" s="272" t="s">
        <v>344</v>
      </c>
      <c r="B18" s="272" t="s">
        <v>345</v>
      </c>
      <c r="C18" s="273" t="s">
        <v>346</v>
      </c>
    </row>
    <row r="19" spans="1:3" ht="15.75" thickBot="1">
      <c r="A19" s="272" t="s">
        <v>347</v>
      </c>
      <c r="B19" s="272" t="s">
        <v>348</v>
      </c>
      <c r="C19" s="273" t="s">
        <v>349</v>
      </c>
    </row>
    <row r="20" spans="1:3" ht="15.75" thickBot="1">
      <c r="A20" s="272" t="s">
        <v>350</v>
      </c>
      <c r="B20" s="272" t="s">
        <v>351</v>
      </c>
      <c r="C20" s="273" t="s">
        <v>352</v>
      </c>
    </row>
    <row r="21" spans="1:3" ht="15.75" thickBot="1">
      <c r="A21" s="272" t="s">
        <v>353</v>
      </c>
      <c r="B21" s="272" t="s">
        <v>354</v>
      </c>
      <c r="C21" s="273" t="s">
        <v>355</v>
      </c>
    </row>
    <row r="22" spans="1:3" ht="15.75" thickBot="1">
      <c r="A22" s="272" t="s">
        <v>356</v>
      </c>
      <c r="B22" s="272" t="s">
        <v>357</v>
      </c>
      <c r="C22" s="273" t="s">
        <v>358</v>
      </c>
    </row>
    <row r="23" spans="1:3" ht="22.5" thickBot="1">
      <c r="A23" s="272" t="s">
        <v>359</v>
      </c>
      <c r="B23" s="274" t="s">
        <v>360</v>
      </c>
      <c r="C23" s="273" t="s">
        <v>361</v>
      </c>
    </row>
    <row r="24" spans="1:3" ht="15.75" thickBot="1">
      <c r="A24" s="272" t="s">
        <v>362</v>
      </c>
      <c r="B24" s="272" t="s">
        <v>363</v>
      </c>
      <c r="C24" s="273" t="s">
        <v>364</v>
      </c>
    </row>
    <row r="25" spans="1:3" ht="15.75" thickBot="1">
      <c r="A25" s="272" t="s">
        <v>365</v>
      </c>
      <c r="B25" s="272" t="s">
        <v>366</v>
      </c>
      <c r="C25" s="273" t="s">
        <v>367</v>
      </c>
    </row>
    <row r="26" spans="1:3" ht="15.75" thickBot="1">
      <c r="A26" s="272" t="s">
        <v>368</v>
      </c>
      <c r="B26" s="272" t="s">
        <v>369</v>
      </c>
      <c r="C26" s="273" t="s">
        <v>370</v>
      </c>
    </row>
    <row r="27" spans="1:3" ht="15.75" thickBot="1">
      <c r="A27" s="272" t="s">
        <v>371</v>
      </c>
      <c r="B27" s="272" t="s">
        <v>372</v>
      </c>
      <c r="C27" s="273" t="s">
        <v>373</v>
      </c>
    </row>
    <row r="28" spans="1:3" ht="15.75" thickBot="1">
      <c r="A28" s="272" t="s">
        <v>374</v>
      </c>
      <c r="B28" s="272" t="s">
        <v>375</v>
      </c>
      <c r="C28" s="273" t="s">
        <v>367</v>
      </c>
    </row>
    <row r="29" spans="1:3" ht="15.75" thickBot="1">
      <c r="A29" s="272" t="s">
        <v>376</v>
      </c>
      <c r="B29" s="272" t="s">
        <v>377</v>
      </c>
      <c r="C29" s="273" t="s">
        <v>378</v>
      </c>
    </row>
    <row r="30" spans="1:3" ht="15.75" thickBot="1">
      <c r="A30" s="272" t="s">
        <v>379</v>
      </c>
      <c r="B30" s="272" t="s">
        <v>380</v>
      </c>
      <c r="C30" s="273" t="s">
        <v>381</v>
      </c>
    </row>
    <row r="31" spans="1:3" ht="15.75" thickBot="1">
      <c r="A31" s="272" t="s">
        <v>382</v>
      </c>
      <c r="B31" s="271" t="s">
        <v>383</v>
      </c>
      <c r="C31" s="275" t="s">
        <v>384</v>
      </c>
    </row>
    <row r="32" spans="1:3" ht="15.75" thickBot="1">
      <c r="A32" s="498" t="s">
        <v>385</v>
      </c>
      <c r="B32" s="274" t="s">
        <v>386</v>
      </c>
      <c r="C32" s="503" t="s">
        <v>387</v>
      </c>
    </row>
    <row r="33" spans="1:3" ht="22.5" thickBot="1">
      <c r="A33" s="499"/>
      <c r="B33" s="274" t="s">
        <v>388</v>
      </c>
      <c r="C33" s="504"/>
    </row>
    <row r="34" spans="1:3" ht="15.75" thickBot="1">
      <c r="A34" s="272" t="s">
        <v>389</v>
      </c>
      <c r="B34" s="272" t="s">
        <v>390</v>
      </c>
      <c r="C34" s="273" t="s">
        <v>391</v>
      </c>
    </row>
    <row r="35" spans="1:3" ht="15.75" thickBot="1">
      <c r="A35" s="272" t="s">
        <v>392</v>
      </c>
      <c r="B35" s="272" t="s">
        <v>393</v>
      </c>
      <c r="C35" s="273" t="s">
        <v>394</v>
      </c>
    </row>
    <row r="36" spans="1:3" ht="15.75" thickBot="1">
      <c r="A36" s="272" t="s">
        <v>395</v>
      </c>
      <c r="B36" s="272" t="s">
        <v>396</v>
      </c>
      <c r="C36" s="273" t="s">
        <v>378</v>
      </c>
    </row>
    <row r="37" spans="1:3" ht="15.75" thickBot="1">
      <c r="A37" s="272" t="s">
        <v>397</v>
      </c>
      <c r="B37" s="272" t="s">
        <v>398</v>
      </c>
      <c r="C37" s="273" t="s">
        <v>399</v>
      </c>
    </row>
    <row r="38" spans="1:3" ht="15.75" thickBot="1">
      <c r="A38" s="272" t="s">
        <v>400</v>
      </c>
      <c r="B38" s="272" t="s">
        <v>401</v>
      </c>
      <c r="C38" s="273" t="s">
        <v>367</v>
      </c>
    </row>
    <row r="39" spans="1:3" ht="15.75" thickBot="1">
      <c r="A39" s="272" t="s">
        <v>402</v>
      </c>
      <c r="B39" s="272" t="s">
        <v>403</v>
      </c>
      <c r="C39" s="273" t="s">
        <v>404</v>
      </c>
    </row>
    <row r="40" spans="1:3" ht="15.75" thickBot="1">
      <c r="A40" s="272" t="s">
        <v>405</v>
      </c>
      <c r="B40" s="276" t="s">
        <v>406</v>
      </c>
      <c r="C40" s="273" t="s">
        <v>407</v>
      </c>
    </row>
    <row r="41" spans="1:3" ht="15.75" thickBot="1">
      <c r="A41" s="272" t="s">
        <v>408</v>
      </c>
      <c r="B41" s="272" t="s">
        <v>409</v>
      </c>
      <c r="C41" s="273" t="s">
        <v>410</v>
      </c>
    </row>
    <row r="42" spans="1:3" ht="15.75" thickBot="1">
      <c r="A42" s="272" t="s">
        <v>411</v>
      </c>
      <c r="B42" s="274" t="s">
        <v>412</v>
      </c>
      <c r="C42" s="273" t="s">
        <v>413</v>
      </c>
    </row>
    <row r="43" spans="1:3" ht="15.75" thickBot="1">
      <c r="A43" s="272" t="s">
        <v>414</v>
      </c>
      <c r="B43" s="274" t="s">
        <v>415</v>
      </c>
      <c r="C43" s="268" t="s">
        <v>416</v>
      </c>
    </row>
    <row r="44" spans="1:3" ht="15.75" thickBot="1">
      <c r="A44" s="272" t="s">
        <v>417</v>
      </c>
      <c r="B44" s="274" t="s">
        <v>418</v>
      </c>
      <c r="C44" s="268" t="s">
        <v>419</v>
      </c>
    </row>
    <row r="45" spans="1:3" ht="15.75" thickBot="1">
      <c r="A45" s="272" t="s">
        <v>420</v>
      </c>
      <c r="B45" s="272" t="s">
        <v>421</v>
      </c>
      <c r="C45" s="273" t="s">
        <v>422</v>
      </c>
    </row>
    <row r="46" spans="1:3" ht="15.75" thickBot="1">
      <c r="A46" s="272" t="s">
        <v>423</v>
      </c>
      <c r="B46" s="272" t="s">
        <v>424</v>
      </c>
      <c r="C46" s="273" t="s">
        <v>399</v>
      </c>
    </row>
    <row r="47" spans="1:3" ht="15.75" thickBot="1">
      <c r="A47" s="272" t="s">
        <v>425</v>
      </c>
      <c r="B47" s="276" t="s">
        <v>426</v>
      </c>
      <c r="C47" s="273" t="s">
        <v>427</v>
      </c>
    </row>
    <row r="48" spans="1:3" ht="21.75" thickBot="1">
      <c r="A48" s="273" t="s">
        <v>428</v>
      </c>
      <c r="B48" s="277" t="s">
        <v>429</v>
      </c>
      <c r="C48" s="503" t="s">
        <v>430</v>
      </c>
    </row>
    <row r="49" spans="1:3" ht="15.75" thickBot="1">
      <c r="A49" s="273" t="s">
        <v>431</v>
      </c>
      <c r="B49" s="274" t="s">
        <v>432</v>
      </c>
      <c r="C49" s="504"/>
    </row>
    <row r="50" spans="1:3" ht="15.75" thickBot="1">
      <c r="A50" s="272" t="s">
        <v>433</v>
      </c>
      <c r="B50" s="276" t="s">
        <v>434</v>
      </c>
      <c r="C50" s="273" t="s">
        <v>435</v>
      </c>
    </row>
    <row r="51" spans="1:3" ht="15.75" thickBot="1">
      <c r="A51" s="273" t="s">
        <v>436</v>
      </c>
      <c r="B51" s="274" t="s">
        <v>437</v>
      </c>
      <c r="C51" s="268" t="s">
        <v>438</v>
      </c>
    </row>
    <row r="52" spans="1:3" ht="15.75" thickBot="1">
      <c r="A52" s="273" t="s">
        <v>439</v>
      </c>
      <c r="B52" s="274" t="s">
        <v>440</v>
      </c>
      <c r="C52" s="268" t="s">
        <v>441</v>
      </c>
    </row>
    <row r="53" spans="1:3" ht="18" thickBot="1">
      <c r="A53" s="278" t="s">
        <v>442</v>
      </c>
      <c r="B53" s="279" t="s">
        <v>443</v>
      </c>
      <c r="C53" s="280" t="s">
        <v>378</v>
      </c>
    </row>
    <row r="54" spans="1:3" ht="15.75" thickBot="1">
      <c r="A54" s="272" t="s">
        <v>444</v>
      </c>
      <c r="B54" s="272" t="s">
        <v>445</v>
      </c>
      <c r="C54" s="273" t="s">
        <v>322</v>
      </c>
    </row>
    <row r="55" spans="1:3" ht="15.75" thickBot="1">
      <c r="A55" s="272" t="s">
        <v>446</v>
      </c>
      <c r="B55" s="272" t="s">
        <v>424</v>
      </c>
      <c r="C55" s="273" t="s">
        <v>399</v>
      </c>
    </row>
    <row r="56" spans="1:3" ht="15.75" thickBot="1">
      <c r="A56" s="272" t="s">
        <v>447</v>
      </c>
      <c r="B56" s="272" t="s">
        <v>448</v>
      </c>
      <c r="C56" s="273" t="s">
        <v>449</v>
      </c>
    </row>
    <row r="57" spans="1:3" ht="22.5" thickBot="1">
      <c r="A57" s="272" t="s">
        <v>450</v>
      </c>
      <c r="B57" s="274" t="s">
        <v>429</v>
      </c>
      <c r="C57" s="503" t="s">
        <v>451</v>
      </c>
    </row>
    <row r="58" spans="1:3" ht="15.75" thickBot="1">
      <c r="A58" s="272" t="s">
        <v>452</v>
      </c>
      <c r="B58" s="274" t="s">
        <v>432</v>
      </c>
      <c r="C58" s="504"/>
    </row>
    <row r="59" spans="1:3" ht="15.75" thickBot="1">
      <c r="A59" s="272" t="s">
        <v>453</v>
      </c>
      <c r="B59" s="272" t="s">
        <v>454</v>
      </c>
      <c r="C59" s="273" t="s">
        <v>455</v>
      </c>
    </row>
    <row r="60" spans="1:3" ht="15.75" thickBot="1">
      <c r="A60" s="272" t="s">
        <v>456</v>
      </c>
      <c r="B60" s="272" t="s">
        <v>457</v>
      </c>
      <c r="C60" s="273" t="s">
        <v>458</v>
      </c>
    </row>
    <row r="61" spans="1:3" ht="15.75" thickBot="1">
      <c r="A61" s="272" t="s">
        <v>459</v>
      </c>
      <c r="B61" s="272" t="s">
        <v>460</v>
      </c>
      <c r="C61" s="273" t="s">
        <v>441</v>
      </c>
    </row>
    <row r="62" spans="1:3" ht="15.75" thickBot="1">
      <c r="A62" s="272" t="s">
        <v>461</v>
      </c>
      <c r="B62" s="272" t="s">
        <v>462</v>
      </c>
      <c r="C62" s="273" t="s">
        <v>463</v>
      </c>
    </row>
    <row r="63" spans="1:3" ht="15.75" thickBot="1">
      <c r="A63" s="272" t="s">
        <v>464</v>
      </c>
      <c r="B63" s="272" t="s">
        <v>465</v>
      </c>
      <c r="C63" s="273" t="s">
        <v>466</v>
      </c>
    </row>
    <row r="64" spans="1:3" ht="15.75" thickBot="1">
      <c r="A64" s="272" t="s">
        <v>467</v>
      </c>
      <c r="B64" s="272" t="s">
        <v>468</v>
      </c>
      <c r="C64" s="273" t="s">
        <v>469</v>
      </c>
    </row>
    <row r="65" spans="1:3" ht="15.75" thickBot="1">
      <c r="A65" s="272" t="s">
        <v>470</v>
      </c>
      <c r="B65" s="272" t="s">
        <v>471</v>
      </c>
      <c r="C65" s="273" t="s">
        <v>472</v>
      </c>
    </row>
    <row r="66" spans="1:3" ht="15.75" thickBot="1">
      <c r="A66" s="272" t="s">
        <v>473</v>
      </c>
      <c r="B66" s="272" t="s">
        <v>474</v>
      </c>
      <c r="C66" s="273" t="s">
        <v>475</v>
      </c>
    </row>
    <row r="67" spans="1:3" ht="15.75" thickBot="1">
      <c r="A67" s="272" t="s">
        <v>476</v>
      </c>
      <c r="B67" s="274" t="s">
        <v>477</v>
      </c>
      <c r="C67" s="273" t="s">
        <v>466</v>
      </c>
    </row>
    <row r="68" spans="1:3" ht="15.75" thickBot="1">
      <c r="A68" s="272" t="s">
        <v>478</v>
      </c>
      <c r="B68" s="274" t="s">
        <v>479</v>
      </c>
      <c r="C68" s="268" t="s">
        <v>419</v>
      </c>
    </row>
    <row r="69" spans="1:3" ht="15.75" thickBot="1">
      <c r="A69" s="272" t="s">
        <v>480</v>
      </c>
      <c r="B69" s="274" t="s">
        <v>481</v>
      </c>
      <c r="C69" s="268" t="s">
        <v>419</v>
      </c>
    </row>
    <row r="70" spans="1:3" ht="15.75" thickBot="1">
      <c r="A70" s="272" t="s">
        <v>482</v>
      </c>
      <c r="B70" s="274" t="s">
        <v>483</v>
      </c>
      <c r="C70" s="268" t="s">
        <v>419</v>
      </c>
    </row>
    <row r="71" spans="1:3" ht="15.75" thickBot="1">
      <c r="A71" s="272" t="s">
        <v>484</v>
      </c>
      <c r="B71" s="274" t="s">
        <v>485</v>
      </c>
      <c r="C71" s="273" t="s">
        <v>486</v>
      </c>
    </row>
    <row r="72" spans="1:3" ht="15.75" thickBot="1">
      <c r="A72" s="272" t="s">
        <v>487</v>
      </c>
      <c r="B72" s="272" t="s">
        <v>488</v>
      </c>
      <c r="C72" s="273" t="s">
        <v>489</v>
      </c>
    </row>
    <row r="73" spans="1:3" ht="15.75" thickBot="1">
      <c r="A73" s="272" t="s">
        <v>490</v>
      </c>
      <c r="B73" s="272" t="s">
        <v>491</v>
      </c>
      <c r="C73" s="273" t="s">
        <v>492</v>
      </c>
    </row>
    <row r="74" spans="1:3" ht="15.75" thickBot="1">
      <c r="A74" s="272" t="s">
        <v>493</v>
      </c>
      <c r="B74" s="274" t="s">
        <v>494</v>
      </c>
      <c r="C74" s="503" t="s">
        <v>495</v>
      </c>
    </row>
    <row r="75" spans="1:3" ht="15.75" thickBot="1">
      <c r="A75" s="272" t="s">
        <v>496</v>
      </c>
      <c r="B75" s="274" t="s">
        <v>432</v>
      </c>
      <c r="C75" s="504"/>
    </row>
    <row r="76" spans="1:3" ht="15.75" thickBot="1">
      <c r="A76" s="272" t="s">
        <v>497</v>
      </c>
      <c r="B76" s="272" t="s">
        <v>498</v>
      </c>
      <c r="C76" s="273" t="s">
        <v>499</v>
      </c>
    </row>
    <row r="77" spans="1:3" ht="15.75" thickBot="1">
      <c r="A77" s="272" t="s">
        <v>500</v>
      </c>
      <c r="B77" s="272" t="s">
        <v>501</v>
      </c>
      <c r="C77" s="273" t="s">
        <v>502</v>
      </c>
    </row>
    <row r="78" spans="1:3" ht="15.75" thickBot="1">
      <c r="A78" s="272" t="s">
        <v>503</v>
      </c>
      <c r="B78" s="272" t="s">
        <v>504</v>
      </c>
      <c r="C78" s="273" t="s">
        <v>505</v>
      </c>
    </row>
    <row r="79" spans="1:3" ht="15.75" thickBot="1">
      <c r="A79" s="272" t="s">
        <v>506</v>
      </c>
      <c r="B79" s="272" t="s">
        <v>507</v>
      </c>
      <c r="C79" s="273" t="s">
        <v>438</v>
      </c>
    </row>
    <row r="80" spans="1:3" ht="15.75" thickBot="1">
      <c r="A80" s="272" t="s">
        <v>508</v>
      </c>
      <c r="B80" s="272" t="s">
        <v>509</v>
      </c>
      <c r="C80" s="273" t="s">
        <v>510</v>
      </c>
    </row>
    <row r="81" spans="1:3" ht="15.75" thickBot="1">
      <c r="A81" s="272" t="s">
        <v>511</v>
      </c>
      <c r="B81" s="272" t="s">
        <v>512</v>
      </c>
      <c r="C81" s="273" t="s">
        <v>513</v>
      </c>
    </row>
    <row r="82" spans="1:3" ht="15.75" thickBot="1">
      <c r="A82" s="271" t="s">
        <v>514</v>
      </c>
      <c r="B82" s="271" t="s">
        <v>515</v>
      </c>
      <c r="C82" s="275" t="s">
        <v>516</v>
      </c>
    </row>
    <row r="83" spans="1:3" ht="15.75" thickBot="1">
      <c r="A83" s="272" t="s">
        <v>517</v>
      </c>
      <c r="B83" s="272" t="s">
        <v>518</v>
      </c>
      <c r="C83" s="273" t="s">
        <v>519</v>
      </c>
    </row>
    <row r="84" spans="1:3" ht="15.75" thickBot="1">
      <c r="A84" s="272" t="s">
        <v>520</v>
      </c>
      <c r="B84" s="272" t="s">
        <v>521</v>
      </c>
      <c r="C84" s="273" t="s">
        <v>522</v>
      </c>
    </row>
    <row r="85" spans="1:3" ht="15.75" thickBot="1">
      <c r="A85" s="272" t="s">
        <v>523</v>
      </c>
      <c r="B85" s="272" t="s">
        <v>524</v>
      </c>
      <c r="C85" s="273" t="s">
        <v>525</v>
      </c>
    </row>
    <row r="86" spans="1:3" ht="15.75" thickBot="1">
      <c r="A86" s="272" t="s">
        <v>526</v>
      </c>
      <c r="B86" s="272" t="s">
        <v>527</v>
      </c>
      <c r="C86" s="273" t="s">
        <v>522</v>
      </c>
    </row>
    <row r="87" spans="1:3" ht="15.75" thickBot="1">
      <c r="A87" s="272" t="s">
        <v>528</v>
      </c>
      <c r="B87" s="272" t="s">
        <v>529</v>
      </c>
      <c r="C87" s="273" t="s">
        <v>530</v>
      </c>
    </row>
    <row r="88" spans="1:3" ht="15.75" thickBot="1">
      <c r="A88" s="272" t="s">
        <v>531</v>
      </c>
      <c r="B88" s="272" t="s">
        <v>532</v>
      </c>
      <c r="C88" s="273" t="s">
        <v>533</v>
      </c>
    </row>
    <row r="89" spans="1:3" ht="15.75" thickBot="1">
      <c r="A89" s="272" t="s">
        <v>534</v>
      </c>
      <c r="B89" s="272" t="s">
        <v>535</v>
      </c>
      <c r="C89" s="273" t="s">
        <v>419</v>
      </c>
    </row>
    <row r="90" spans="1:3" ht="15.75" thickBot="1">
      <c r="A90" s="272" t="s">
        <v>536</v>
      </c>
      <c r="B90" s="272" t="s">
        <v>537</v>
      </c>
      <c r="C90" s="273" t="s">
        <v>378</v>
      </c>
    </row>
    <row r="91" spans="1:3" ht="15.75" thickBot="1">
      <c r="A91" s="272" t="s">
        <v>538</v>
      </c>
      <c r="B91" s="272" t="s">
        <v>539</v>
      </c>
      <c r="C91" s="273" t="s">
        <v>540</v>
      </c>
    </row>
    <row r="92" spans="1:3" ht="15.75" thickBot="1">
      <c r="A92" s="272" t="s">
        <v>541</v>
      </c>
      <c r="B92" s="272" t="s">
        <v>542</v>
      </c>
      <c r="C92" s="273" t="s">
        <v>543</v>
      </c>
    </row>
    <row r="93" spans="1:3" ht="15.75" thickBot="1">
      <c r="A93" s="272" t="s">
        <v>544</v>
      </c>
      <c r="B93" s="272" t="s">
        <v>545</v>
      </c>
      <c r="C93" s="273" t="s">
        <v>522</v>
      </c>
    </row>
    <row r="94" spans="1:3" ht="15.75" thickBot="1">
      <c r="A94" s="272" t="s">
        <v>546</v>
      </c>
      <c r="B94" s="272" t="s">
        <v>547</v>
      </c>
      <c r="C94" s="273" t="s">
        <v>466</v>
      </c>
    </row>
    <row r="95" spans="1:3" ht="15.75" thickBot="1">
      <c r="A95" s="272" t="s">
        <v>548</v>
      </c>
      <c r="B95" s="272" t="s">
        <v>549</v>
      </c>
      <c r="C95" s="273" t="s">
        <v>367</v>
      </c>
    </row>
    <row r="96" spans="1:3" ht="15.75" thickBot="1">
      <c r="A96" s="272" t="s">
        <v>550</v>
      </c>
      <c r="B96" s="272" t="s">
        <v>551</v>
      </c>
      <c r="C96" s="273" t="s">
        <v>552</v>
      </c>
    </row>
    <row r="97" spans="1:3" ht="15.75" thickBot="1">
      <c r="A97" s="272" t="s">
        <v>553</v>
      </c>
      <c r="B97" s="272" t="s">
        <v>554</v>
      </c>
      <c r="C97" s="273" t="s">
        <v>378</v>
      </c>
    </row>
    <row r="98" spans="1:3" ht="15.75" thickBot="1">
      <c r="A98" s="272" t="s">
        <v>555</v>
      </c>
      <c r="B98" s="272" t="s">
        <v>556</v>
      </c>
      <c r="C98" s="273" t="s">
        <v>557</v>
      </c>
    </row>
    <row r="99" spans="1:3" ht="15.75" thickBot="1">
      <c r="A99" s="272" t="s">
        <v>558</v>
      </c>
      <c r="B99" s="272" t="s">
        <v>559</v>
      </c>
      <c r="C99" s="273" t="s">
        <v>560</v>
      </c>
    </row>
    <row r="100" spans="1:3" ht="15.75" thickBot="1">
      <c r="A100" s="271" t="s">
        <v>561</v>
      </c>
      <c r="B100" s="271" t="s">
        <v>562</v>
      </c>
      <c r="C100" s="275" t="s">
        <v>563</v>
      </c>
    </row>
  </sheetData>
  <sheetProtection/>
  <mergeCells count="8">
    <mergeCell ref="C74:C75"/>
    <mergeCell ref="A2:C2"/>
    <mergeCell ref="A3:C3"/>
    <mergeCell ref="A1:B1"/>
    <mergeCell ref="A32:A33"/>
    <mergeCell ref="C32:C33"/>
    <mergeCell ref="C48:C49"/>
    <mergeCell ref="C57:C58"/>
  </mergeCells>
  <hyperlinks>
    <hyperlink ref="A1" location="ЖИЛРЕМСЕРВИС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18.00390625" style="0" customWidth="1"/>
    <col min="2" max="2" width="64.8515625" style="0" customWidth="1"/>
    <col min="3" max="3" width="22.8515625" style="0" customWidth="1"/>
    <col min="4" max="4" width="19.00390625" style="0" customWidth="1"/>
  </cols>
  <sheetData>
    <row r="1" spans="1:2" s="1" customFormat="1" ht="12.75">
      <c r="A1" s="353" t="s">
        <v>286</v>
      </c>
      <c r="B1" s="353"/>
    </row>
    <row r="2" spans="1:4" ht="53.25" customHeight="1" thickBot="1">
      <c r="A2" s="505" t="s">
        <v>36</v>
      </c>
      <c r="B2" s="505"/>
      <c r="C2" s="506"/>
      <c r="D2" s="1"/>
    </row>
    <row r="3" spans="1:4" ht="24.75" customHeight="1" thickBot="1">
      <c r="A3" s="355" t="s">
        <v>954</v>
      </c>
      <c r="B3" s="356"/>
      <c r="C3" s="357"/>
      <c r="D3" s="1"/>
    </row>
    <row r="4" spans="1:4" ht="40.5">
      <c r="A4" s="327" t="s">
        <v>955</v>
      </c>
      <c r="B4" s="328" t="s">
        <v>956</v>
      </c>
      <c r="C4" s="329" t="s">
        <v>957</v>
      </c>
      <c r="D4" s="329" t="s">
        <v>958</v>
      </c>
    </row>
    <row r="5" spans="1:4" ht="15">
      <c r="A5" s="317"/>
      <c r="B5" s="318" t="s">
        <v>766</v>
      </c>
      <c r="C5" s="319"/>
      <c r="D5" s="314" t="s">
        <v>767</v>
      </c>
    </row>
    <row r="6" spans="1:4" ht="15">
      <c r="A6" s="507" t="s">
        <v>768</v>
      </c>
      <c r="B6" s="507"/>
      <c r="C6" s="319"/>
      <c r="D6" s="314" t="s">
        <v>769</v>
      </c>
    </row>
    <row r="7" spans="1:4" ht="15">
      <c r="A7" s="320" t="s">
        <v>770</v>
      </c>
      <c r="B7" s="321" t="s">
        <v>771</v>
      </c>
      <c r="C7" s="378" t="s">
        <v>772</v>
      </c>
      <c r="D7" s="314" t="s">
        <v>773</v>
      </c>
    </row>
    <row r="8" spans="1:4" ht="15">
      <c r="A8" s="314" t="s">
        <v>774</v>
      </c>
      <c r="B8" s="318" t="s">
        <v>775</v>
      </c>
      <c r="C8" s="378"/>
      <c r="D8" s="314"/>
    </row>
    <row r="9" spans="1:4" ht="15">
      <c r="A9" s="314" t="s">
        <v>776</v>
      </c>
      <c r="B9" s="318" t="s">
        <v>777</v>
      </c>
      <c r="C9" s="378"/>
      <c r="D9" s="314"/>
    </row>
    <row r="10" spans="1:4" ht="15">
      <c r="A10" s="320" t="s">
        <v>778</v>
      </c>
      <c r="B10" s="321" t="s">
        <v>779</v>
      </c>
      <c r="C10" s="378"/>
      <c r="D10" s="314"/>
    </row>
    <row r="11" spans="1:4" ht="15">
      <c r="A11" s="320" t="s">
        <v>780</v>
      </c>
      <c r="B11" s="321" t="s">
        <v>781</v>
      </c>
      <c r="C11" s="378"/>
      <c r="D11" s="314"/>
    </row>
    <row r="12" spans="1:4" ht="15">
      <c r="A12" s="320" t="s">
        <v>782</v>
      </c>
      <c r="B12" s="321" t="s">
        <v>783</v>
      </c>
      <c r="C12" s="378"/>
      <c r="D12" s="314"/>
    </row>
    <row r="13" spans="1:4" ht="15">
      <c r="A13" s="314" t="s">
        <v>784</v>
      </c>
      <c r="B13" s="318" t="s">
        <v>785</v>
      </c>
      <c r="C13" s="378"/>
      <c r="D13" s="314"/>
    </row>
    <row r="14" spans="1:4" ht="15">
      <c r="A14" s="314" t="s">
        <v>786</v>
      </c>
      <c r="B14" s="318" t="s">
        <v>787</v>
      </c>
      <c r="C14" s="378"/>
      <c r="D14" s="314"/>
    </row>
    <row r="15" spans="1:4" ht="23.25">
      <c r="A15" s="314" t="s">
        <v>788</v>
      </c>
      <c r="B15" s="322" t="s">
        <v>789</v>
      </c>
      <c r="C15" s="378"/>
      <c r="D15" s="314"/>
    </row>
    <row r="16" spans="1:4" ht="15">
      <c r="A16" s="314" t="s">
        <v>790</v>
      </c>
      <c r="B16" s="318" t="s">
        <v>791</v>
      </c>
      <c r="C16" s="378"/>
      <c r="D16" s="314"/>
    </row>
    <row r="17" spans="1:4" ht="22.5">
      <c r="A17" s="314" t="s">
        <v>792</v>
      </c>
      <c r="B17" s="315" t="s">
        <v>793</v>
      </c>
      <c r="C17" s="378"/>
      <c r="D17" s="314"/>
    </row>
    <row r="18" spans="1:4" ht="45">
      <c r="A18" s="314" t="s">
        <v>794</v>
      </c>
      <c r="B18" s="315" t="s">
        <v>795</v>
      </c>
      <c r="C18" s="378"/>
      <c r="D18" s="314"/>
    </row>
    <row r="19" spans="1:4" ht="23.25">
      <c r="A19" s="314" t="s">
        <v>796</v>
      </c>
      <c r="B19" s="322" t="s">
        <v>797</v>
      </c>
      <c r="C19" s="378"/>
      <c r="D19" s="314"/>
    </row>
    <row r="20" spans="1:4" ht="15">
      <c r="A20" s="314" t="s">
        <v>798</v>
      </c>
      <c r="B20" s="318" t="s">
        <v>799</v>
      </c>
      <c r="C20" s="507" t="s">
        <v>800</v>
      </c>
      <c r="D20" s="314" t="s">
        <v>801</v>
      </c>
    </row>
    <row r="21" spans="1:4" ht="33.75">
      <c r="A21" s="314" t="s">
        <v>802</v>
      </c>
      <c r="B21" s="323" t="s">
        <v>803</v>
      </c>
      <c r="C21" s="507"/>
      <c r="D21" s="314"/>
    </row>
    <row r="22" spans="1:4" ht="15">
      <c r="A22" s="314" t="s">
        <v>804</v>
      </c>
      <c r="B22" s="321" t="s">
        <v>805</v>
      </c>
      <c r="C22" s="507"/>
      <c r="D22" s="314"/>
    </row>
    <row r="23" spans="1:4" ht="33.75">
      <c r="A23" s="314" t="s">
        <v>806</v>
      </c>
      <c r="B23" s="315" t="s">
        <v>807</v>
      </c>
      <c r="C23" s="507"/>
      <c r="D23" s="314"/>
    </row>
    <row r="24" spans="1:4" ht="33.75">
      <c r="A24" s="314" t="s">
        <v>808</v>
      </c>
      <c r="B24" s="315" t="s">
        <v>809</v>
      </c>
      <c r="C24" s="507"/>
      <c r="D24" s="314"/>
    </row>
    <row r="25" spans="1:4" ht="33.75">
      <c r="A25" s="324" t="s">
        <v>810</v>
      </c>
      <c r="B25" s="325" t="s">
        <v>811</v>
      </c>
      <c r="C25" s="319"/>
      <c r="D25" s="314" t="s">
        <v>812</v>
      </c>
    </row>
    <row r="26" spans="1:4" ht="15">
      <c r="A26" s="314" t="s">
        <v>813</v>
      </c>
      <c r="B26" s="318" t="s">
        <v>814</v>
      </c>
      <c r="C26" s="378" t="s">
        <v>772</v>
      </c>
      <c r="D26" s="314" t="s">
        <v>815</v>
      </c>
    </row>
    <row r="27" spans="1:4" ht="15">
      <c r="A27" s="314" t="s">
        <v>774</v>
      </c>
      <c r="B27" s="321" t="s">
        <v>816</v>
      </c>
      <c r="C27" s="378"/>
      <c r="D27" s="314"/>
    </row>
    <row r="28" spans="1:4" ht="15">
      <c r="A28" s="314" t="s">
        <v>776</v>
      </c>
      <c r="B28" s="322" t="s">
        <v>817</v>
      </c>
      <c r="C28" s="378"/>
      <c r="D28" s="314"/>
    </row>
    <row r="29" spans="1:4" ht="15">
      <c r="A29" s="314" t="s">
        <v>818</v>
      </c>
      <c r="B29" s="318" t="s">
        <v>819</v>
      </c>
      <c r="C29" s="507" t="s">
        <v>800</v>
      </c>
      <c r="D29" s="314" t="s">
        <v>820</v>
      </c>
    </row>
    <row r="30" spans="1:4" ht="15">
      <c r="A30" s="314" t="s">
        <v>802</v>
      </c>
      <c r="B30" s="318" t="s">
        <v>821</v>
      </c>
      <c r="C30" s="507"/>
      <c r="D30" s="314"/>
    </row>
    <row r="31" spans="1:4" ht="15">
      <c r="A31" s="320" t="s">
        <v>822</v>
      </c>
      <c r="B31" s="321" t="s">
        <v>823</v>
      </c>
      <c r="C31" s="507" t="s">
        <v>824</v>
      </c>
      <c r="D31" s="314" t="s">
        <v>825</v>
      </c>
    </row>
    <row r="32" spans="1:4" ht="34.5">
      <c r="A32" s="314" t="s">
        <v>826</v>
      </c>
      <c r="B32" s="322" t="s">
        <v>827</v>
      </c>
      <c r="C32" s="507"/>
      <c r="D32" s="314"/>
    </row>
    <row r="33" spans="1:4" ht="22.5">
      <c r="A33" s="314" t="s">
        <v>828</v>
      </c>
      <c r="B33" s="315" t="s">
        <v>829</v>
      </c>
      <c r="C33" s="507"/>
      <c r="D33" s="314"/>
    </row>
    <row r="34" spans="1:4" ht="15">
      <c r="A34" s="314" t="s">
        <v>830</v>
      </c>
      <c r="B34" s="318" t="s">
        <v>831</v>
      </c>
      <c r="C34" s="507"/>
      <c r="D34" s="314"/>
    </row>
    <row r="35" spans="1:4" ht="15">
      <c r="A35" s="320" t="s">
        <v>832</v>
      </c>
      <c r="B35" s="321" t="s">
        <v>833</v>
      </c>
      <c r="C35" s="507" t="s">
        <v>800</v>
      </c>
      <c r="D35" s="314" t="s">
        <v>834</v>
      </c>
    </row>
    <row r="36" spans="1:4" ht="34.5">
      <c r="A36" s="314" t="s">
        <v>835</v>
      </c>
      <c r="B36" s="322" t="s">
        <v>836</v>
      </c>
      <c r="C36" s="507"/>
      <c r="D36" s="314"/>
    </row>
    <row r="37" spans="1:4" ht="23.25">
      <c r="A37" s="314" t="s">
        <v>837</v>
      </c>
      <c r="B37" s="322" t="s">
        <v>838</v>
      </c>
      <c r="C37" s="507"/>
      <c r="D37" s="314"/>
    </row>
    <row r="38" spans="1:4" ht="15">
      <c r="A38" s="320" t="s">
        <v>839</v>
      </c>
      <c r="B38" s="321" t="s">
        <v>840</v>
      </c>
      <c r="C38" s="319"/>
      <c r="D38" s="314" t="s">
        <v>815</v>
      </c>
    </row>
    <row r="39" spans="1:4" ht="15">
      <c r="A39" s="314" t="s">
        <v>841</v>
      </c>
      <c r="B39" s="318" t="s">
        <v>842</v>
      </c>
      <c r="C39" s="316" t="s">
        <v>824</v>
      </c>
      <c r="D39" s="314" t="s">
        <v>815</v>
      </c>
    </row>
    <row r="40" spans="1:4" ht="15">
      <c r="A40" s="320" t="s">
        <v>843</v>
      </c>
      <c r="B40" s="321" t="s">
        <v>844</v>
      </c>
      <c r="C40" s="507" t="s">
        <v>800</v>
      </c>
      <c r="D40" s="314" t="s">
        <v>845</v>
      </c>
    </row>
    <row r="41" spans="1:4" ht="15">
      <c r="A41" s="314" t="s">
        <v>846</v>
      </c>
      <c r="B41" s="318" t="s">
        <v>847</v>
      </c>
      <c r="C41" s="507"/>
      <c r="D41" s="314" t="s">
        <v>825</v>
      </c>
    </row>
    <row r="42" spans="1:4" ht="15">
      <c r="A42" s="320" t="s">
        <v>848</v>
      </c>
      <c r="B42" s="321" t="s">
        <v>849</v>
      </c>
      <c r="C42" s="378" t="s">
        <v>772</v>
      </c>
      <c r="D42" s="314" t="s">
        <v>850</v>
      </c>
    </row>
    <row r="43" spans="1:4" ht="15">
      <c r="A43" s="314" t="s">
        <v>851</v>
      </c>
      <c r="B43" s="322" t="s">
        <v>852</v>
      </c>
      <c r="C43" s="378"/>
      <c r="D43" s="314"/>
    </row>
    <row r="44" spans="1:4" ht="15">
      <c r="A44" s="314" t="s">
        <v>853</v>
      </c>
      <c r="B44" s="318" t="s">
        <v>854</v>
      </c>
      <c r="C44" s="378"/>
      <c r="D44" s="314"/>
    </row>
    <row r="45" spans="1:4" ht="15">
      <c r="A45" s="320" t="s">
        <v>855</v>
      </c>
      <c r="B45" s="321" t="s">
        <v>856</v>
      </c>
      <c r="C45" s="508" t="s">
        <v>824</v>
      </c>
      <c r="D45" s="314" t="s">
        <v>857</v>
      </c>
    </row>
    <row r="46" spans="1:4" ht="15">
      <c r="A46" s="314" t="s">
        <v>858</v>
      </c>
      <c r="B46" s="321" t="s">
        <v>859</v>
      </c>
      <c r="C46" s="508"/>
      <c r="D46" s="314"/>
    </row>
    <row r="47" spans="1:4" ht="15">
      <c r="A47" s="314" t="s">
        <v>860</v>
      </c>
      <c r="B47" s="318" t="s">
        <v>861</v>
      </c>
      <c r="C47" s="319"/>
      <c r="D47" s="314" t="s">
        <v>862</v>
      </c>
    </row>
    <row r="48" spans="1:4" ht="15">
      <c r="A48" s="320" t="s">
        <v>863</v>
      </c>
      <c r="B48" s="321" t="s">
        <v>864</v>
      </c>
      <c r="C48" s="321" t="s">
        <v>865</v>
      </c>
      <c r="D48" s="314"/>
    </row>
    <row r="49" spans="1:4" ht="23.25">
      <c r="A49" s="317"/>
      <c r="B49" s="325" t="s">
        <v>866</v>
      </c>
      <c r="C49" s="319"/>
      <c r="D49" s="314" t="s">
        <v>867</v>
      </c>
    </row>
    <row r="50" spans="1:4" ht="15">
      <c r="A50" s="314" t="s">
        <v>868</v>
      </c>
      <c r="B50" s="318" t="s">
        <v>869</v>
      </c>
      <c r="C50" s="319"/>
      <c r="D50" s="314" t="s">
        <v>870</v>
      </c>
    </row>
    <row r="51" spans="1:4" ht="15">
      <c r="A51" s="320" t="s">
        <v>774</v>
      </c>
      <c r="B51" s="321" t="s">
        <v>871</v>
      </c>
      <c r="C51" s="321" t="s">
        <v>872</v>
      </c>
      <c r="D51" s="314" t="s">
        <v>873</v>
      </c>
    </row>
    <row r="52" spans="1:4" ht="15">
      <c r="A52" s="320" t="s">
        <v>776</v>
      </c>
      <c r="B52" s="321" t="s">
        <v>874</v>
      </c>
      <c r="C52" s="321" t="s">
        <v>875</v>
      </c>
      <c r="D52" s="314" t="s">
        <v>876</v>
      </c>
    </row>
    <row r="53" spans="1:4" ht="15">
      <c r="A53" s="314" t="s">
        <v>778</v>
      </c>
      <c r="B53" s="318" t="s">
        <v>877</v>
      </c>
      <c r="C53" s="318" t="s">
        <v>872</v>
      </c>
      <c r="D53" s="314" t="s">
        <v>878</v>
      </c>
    </row>
    <row r="54" spans="1:4" ht="15">
      <c r="A54" s="320" t="s">
        <v>780</v>
      </c>
      <c r="B54" s="321" t="s">
        <v>879</v>
      </c>
      <c r="C54" s="321" t="s">
        <v>875</v>
      </c>
      <c r="D54" s="314" t="s">
        <v>878</v>
      </c>
    </row>
    <row r="55" spans="1:4" ht="15">
      <c r="A55" s="320" t="s">
        <v>782</v>
      </c>
      <c r="B55" s="321" t="s">
        <v>880</v>
      </c>
      <c r="C55" s="321" t="s">
        <v>772</v>
      </c>
      <c r="D55" s="314" t="s">
        <v>878</v>
      </c>
    </row>
    <row r="56" spans="1:4" ht="15">
      <c r="A56" s="320" t="s">
        <v>784</v>
      </c>
      <c r="B56" s="318" t="s">
        <v>881</v>
      </c>
      <c r="C56" s="321" t="s">
        <v>882</v>
      </c>
      <c r="D56" s="314" t="s">
        <v>883</v>
      </c>
    </row>
    <row r="57" spans="1:4" ht="15">
      <c r="A57" s="320" t="s">
        <v>786</v>
      </c>
      <c r="B57" s="321" t="s">
        <v>884</v>
      </c>
      <c r="C57" s="321" t="s">
        <v>882</v>
      </c>
      <c r="D57" s="314" t="s">
        <v>885</v>
      </c>
    </row>
    <row r="58" spans="1:4" ht="15">
      <c r="A58" s="320" t="s">
        <v>788</v>
      </c>
      <c r="B58" s="318" t="s">
        <v>886</v>
      </c>
      <c r="C58" s="318" t="s">
        <v>772</v>
      </c>
      <c r="D58" s="314" t="s">
        <v>887</v>
      </c>
    </row>
    <row r="59" spans="1:4" ht="15">
      <c r="A59" s="320" t="s">
        <v>798</v>
      </c>
      <c r="B59" s="321" t="s">
        <v>888</v>
      </c>
      <c r="C59" s="319"/>
      <c r="D59" s="314" t="s">
        <v>889</v>
      </c>
    </row>
    <row r="60" spans="1:4" ht="15">
      <c r="A60" s="314" t="s">
        <v>890</v>
      </c>
      <c r="B60" s="318" t="s">
        <v>891</v>
      </c>
      <c r="C60" s="318" t="s">
        <v>892</v>
      </c>
      <c r="D60" s="314" t="s">
        <v>889</v>
      </c>
    </row>
    <row r="61" spans="1:4" ht="15">
      <c r="A61" s="320" t="s">
        <v>822</v>
      </c>
      <c r="B61" s="321" t="s">
        <v>893</v>
      </c>
      <c r="C61" s="319"/>
      <c r="D61" s="314" t="s">
        <v>894</v>
      </c>
    </row>
    <row r="62" spans="1:4" ht="15">
      <c r="A62" s="320" t="s">
        <v>826</v>
      </c>
      <c r="B62" s="321" t="s">
        <v>895</v>
      </c>
      <c r="C62" s="321" t="s">
        <v>896</v>
      </c>
      <c r="D62" s="314" t="s">
        <v>883</v>
      </c>
    </row>
    <row r="63" spans="1:4" ht="15">
      <c r="A63" s="320" t="s">
        <v>828</v>
      </c>
      <c r="B63" s="321" t="s">
        <v>897</v>
      </c>
      <c r="C63" s="321" t="s">
        <v>896</v>
      </c>
      <c r="D63" s="314" t="s">
        <v>898</v>
      </c>
    </row>
    <row r="64" spans="1:4" ht="15">
      <c r="A64" s="320" t="s">
        <v>830</v>
      </c>
      <c r="B64" s="321" t="s">
        <v>899</v>
      </c>
      <c r="C64" s="321" t="s">
        <v>900</v>
      </c>
      <c r="D64" s="314" t="s">
        <v>901</v>
      </c>
    </row>
    <row r="65" spans="1:4" ht="15">
      <c r="A65" s="314" t="s">
        <v>902</v>
      </c>
      <c r="B65" s="318" t="s">
        <v>903</v>
      </c>
      <c r="C65" s="322" t="s">
        <v>824</v>
      </c>
      <c r="D65" s="314" t="s">
        <v>845</v>
      </c>
    </row>
    <row r="66" spans="1:4" ht="15">
      <c r="A66" s="314" t="s">
        <v>904</v>
      </c>
      <c r="B66" s="326" t="s">
        <v>905</v>
      </c>
      <c r="C66" s="318" t="s">
        <v>906</v>
      </c>
      <c r="D66" s="314" t="s">
        <v>907</v>
      </c>
    </row>
    <row r="67" spans="1:4" ht="22.5">
      <c r="A67" s="314" t="s">
        <v>908</v>
      </c>
      <c r="B67" s="315" t="s">
        <v>909</v>
      </c>
      <c r="C67" s="315" t="s">
        <v>824</v>
      </c>
      <c r="D67" s="314" t="s">
        <v>910</v>
      </c>
    </row>
    <row r="68" spans="1:4" ht="15">
      <c r="A68" s="314" t="s">
        <v>911</v>
      </c>
      <c r="B68" s="318" t="s">
        <v>912</v>
      </c>
      <c r="C68" s="322" t="s">
        <v>824</v>
      </c>
      <c r="D68" s="314" t="s">
        <v>885</v>
      </c>
    </row>
    <row r="69" spans="1:4" ht="15">
      <c r="A69" s="320" t="s">
        <v>913</v>
      </c>
      <c r="B69" s="321" t="s">
        <v>914</v>
      </c>
      <c r="C69" s="321" t="s">
        <v>915</v>
      </c>
      <c r="D69" s="314" t="s">
        <v>916</v>
      </c>
    </row>
    <row r="70" spans="1:4" ht="15">
      <c r="A70" s="314" t="s">
        <v>917</v>
      </c>
      <c r="B70" s="318" t="s">
        <v>918</v>
      </c>
      <c r="C70" s="322" t="s">
        <v>919</v>
      </c>
      <c r="D70" s="314" t="s">
        <v>910</v>
      </c>
    </row>
    <row r="71" spans="1:4" ht="15">
      <c r="A71" s="320" t="s">
        <v>920</v>
      </c>
      <c r="B71" s="321" t="s">
        <v>921</v>
      </c>
      <c r="C71" s="321" t="s">
        <v>922</v>
      </c>
      <c r="D71" s="314" t="s">
        <v>923</v>
      </c>
    </row>
    <row r="72" spans="1:4" ht="15">
      <c r="A72" s="320" t="s">
        <v>924</v>
      </c>
      <c r="B72" s="321" t="s">
        <v>925</v>
      </c>
      <c r="C72" s="319"/>
      <c r="D72" s="314" t="s">
        <v>926</v>
      </c>
    </row>
    <row r="73" spans="1:4" ht="15">
      <c r="A73" s="314" t="s">
        <v>927</v>
      </c>
      <c r="B73" s="318" t="s">
        <v>928</v>
      </c>
      <c r="C73" s="322" t="s">
        <v>824</v>
      </c>
      <c r="D73" s="314" t="s">
        <v>929</v>
      </c>
    </row>
    <row r="74" spans="1:4" ht="33.75">
      <c r="A74" s="314" t="s">
        <v>837</v>
      </c>
      <c r="B74" s="315" t="s">
        <v>930</v>
      </c>
      <c r="C74" s="315" t="s">
        <v>824</v>
      </c>
      <c r="D74" s="314" t="s">
        <v>931</v>
      </c>
    </row>
    <row r="75" spans="1:4" ht="15">
      <c r="A75" s="314" t="s">
        <v>932</v>
      </c>
      <c r="B75" s="318" t="s">
        <v>933</v>
      </c>
      <c r="C75" s="319"/>
      <c r="D75" s="314" t="s">
        <v>934</v>
      </c>
    </row>
    <row r="76" spans="1:4" ht="31.5">
      <c r="A76" s="314" t="s">
        <v>935</v>
      </c>
      <c r="B76" s="315" t="s">
        <v>936</v>
      </c>
      <c r="C76" s="319"/>
      <c r="D76" s="314" t="s">
        <v>937</v>
      </c>
    </row>
    <row r="77" spans="1:4" ht="15">
      <c r="A77" s="320" t="s">
        <v>938</v>
      </c>
      <c r="B77" s="321" t="s">
        <v>939</v>
      </c>
      <c r="C77" s="321" t="s">
        <v>940</v>
      </c>
      <c r="D77" s="314" t="s">
        <v>941</v>
      </c>
    </row>
    <row r="78" spans="1:4" ht="15">
      <c r="A78" s="320" t="s">
        <v>942</v>
      </c>
      <c r="B78" s="321" t="s">
        <v>943</v>
      </c>
      <c r="C78" s="321" t="s">
        <v>940</v>
      </c>
      <c r="D78" s="314" t="s">
        <v>941</v>
      </c>
    </row>
    <row r="79" spans="1:4" ht="15">
      <c r="A79" s="314" t="s">
        <v>944</v>
      </c>
      <c r="B79" s="318" t="s">
        <v>945</v>
      </c>
      <c r="C79" s="318" t="s">
        <v>940</v>
      </c>
      <c r="D79" s="314" t="s">
        <v>941</v>
      </c>
    </row>
    <row r="80" spans="1:4" ht="22.5">
      <c r="A80" s="314" t="s">
        <v>843</v>
      </c>
      <c r="B80" s="322" t="s">
        <v>946</v>
      </c>
      <c r="C80" s="319"/>
      <c r="D80" s="314" t="s">
        <v>947</v>
      </c>
    </row>
    <row r="81" spans="1:4" ht="15">
      <c r="A81" s="320" t="s">
        <v>948</v>
      </c>
      <c r="B81" s="318" t="s">
        <v>949</v>
      </c>
      <c r="C81" s="319"/>
      <c r="D81" s="314" t="s">
        <v>941</v>
      </c>
    </row>
    <row r="82" spans="1:4" ht="15">
      <c r="A82" s="320" t="s">
        <v>950</v>
      </c>
      <c r="B82" s="321" t="s">
        <v>951</v>
      </c>
      <c r="C82" s="319"/>
      <c r="D82" s="314" t="s">
        <v>857</v>
      </c>
    </row>
    <row r="83" spans="1:4" ht="15">
      <c r="A83" s="317"/>
      <c r="B83" s="318" t="s">
        <v>952</v>
      </c>
      <c r="C83" s="318" t="s">
        <v>940</v>
      </c>
      <c r="D83" s="314" t="s">
        <v>953</v>
      </c>
    </row>
  </sheetData>
  <sheetProtection/>
  <mergeCells count="13">
    <mergeCell ref="C45:C46"/>
    <mergeCell ref="A1:B1"/>
    <mergeCell ref="A2:C2"/>
    <mergeCell ref="A3:C3"/>
    <mergeCell ref="A6:B6"/>
    <mergeCell ref="C7:C19"/>
    <mergeCell ref="C20:C24"/>
    <mergeCell ref="C26:C28"/>
    <mergeCell ref="C29:C30"/>
    <mergeCell ref="C31:C34"/>
    <mergeCell ref="C35:C37"/>
    <mergeCell ref="C40:C41"/>
    <mergeCell ref="C42:C44"/>
  </mergeCells>
  <hyperlinks>
    <hyperlink ref="A1" location="ЖИЛРЕМСЕРВИС!A1" display="← вернуться назад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0"/>
  <sheetViews>
    <sheetView zoomScalePageLayoutView="0" workbookViewId="0" topLeftCell="A1">
      <selection activeCell="E101" sqref="E101"/>
    </sheetView>
  </sheetViews>
  <sheetFormatPr defaultColWidth="9.140625" defaultRowHeight="15" outlineLevelRow="1"/>
  <cols>
    <col min="1" max="1" width="5.140625" style="1" customWidth="1"/>
    <col min="2" max="2" width="53.140625" style="1" customWidth="1"/>
    <col min="3" max="3" width="20.00390625" style="1" customWidth="1"/>
    <col min="4" max="4" width="12.00390625" style="1" customWidth="1"/>
    <col min="5" max="5" width="33.140625" style="1" customWidth="1"/>
    <col min="6" max="16384" width="9.140625" style="1" customWidth="1"/>
  </cols>
  <sheetData>
    <row r="1" ht="13.5" thickBot="1">
      <c r="A1" s="120" t="s">
        <v>286</v>
      </c>
    </row>
    <row r="2" spans="1:5" ht="45" customHeight="1" thickBot="1">
      <c r="A2" s="354" t="s">
        <v>36</v>
      </c>
      <c r="B2" s="354"/>
      <c r="C2" s="354"/>
      <c r="D2" s="355" t="s">
        <v>248</v>
      </c>
      <c r="E2" s="357"/>
    </row>
    <row r="3" spans="1:5" ht="31.5">
      <c r="A3" s="2"/>
      <c r="B3" s="2" t="s">
        <v>241</v>
      </c>
      <c r="C3" s="3" t="s">
        <v>37</v>
      </c>
      <c r="D3" s="358">
        <v>513.8</v>
      </c>
      <c r="E3" s="360"/>
    </row>
    <row r="4" spans="1:5" ht="13.5" thickBot="1">
      <c r="A4" s="4"/>
      <c r="B4" s="4"/>
      <c r="C4" s="4"/>
      <c r="D4" s="65"/>
      <c r="E4" s="65"/>
    </row>
    <row r="5" spans="1:5" ht="25.5">
      <c r="A5" s="6" t="s">
        <v>0</v>
      </c>
      <c r="B5" s="7" t="s">
        <v>38</v>
      </c>
      <c r="C5" s="7" t="s">
        <v>39</v>
      </c>
      <c r="D5" s="7" t="s">
        <v>40</v>
      </c>
      <c r="E5" s="8" t="s">
        <v>42</v>
      </c>
    </row>
    <row r="6" spans="1:5" ht="13.5">
      <c r="A6" s="9">
        <v>1</v>
      </c>
      <c r="B6" s="361" t="s">
        <v>43</v>
      </c>
      <c r="C6" s="361"/>
      <c r="D6" s="362"/>
      <c r="E6" s="362"/>
    </row>
    <row r="7" spans="1:5" ht="45" customHeight="1" hidden="1" outlineLevel="1">
      <c r="A7" s="10" t="s">
        <v>44</v>
      </c>
      <c r="B7" s="11" t="s">
        <v>45</v>
      </c>
      <c r="C7" s="11" t="s">
        <v>46</v>
      </c>
      <c r="D7" s="12" t="s">
        <v>47</v>
      </c>
      <c r="E7" s="13">
        <v>3.417033205045888</v>
      </c>
    </row>
    <row r="8" spans="1:5" ht="12.75" customHeight="1" hidden="1" outlineLevel="1">
      <c r="A8" s="10" t="s">
        <v>48</v>
      </c>
      <c r="B8" s="11" t="s">
        <v>49</v>
      </c>
      <c r="C8" s="11" t="s">
        <v>46</v>
      </c>
      <c r="D8" s="12" t="s">
        <v>47</v>
      </c>
      <c r="E8" s="13">
        <v>0.9241033196036051</v>
      </c>
    </row>
    <row r="9" spans="1:5" ht="22.5" customHeight="1" hidden="1" outlineLevel="1">
      <c r="A9" s="10" t="s">
        <v>50</v>
      </c>
      <c r="B9" s="11" t="s">
        <v>51</v>
      </c>
      <c r="C9" s="11" t="s">
        <v>46</v>
      </c>
      <c r="D9" s="12" t="s">
        <v>47</v>
      </c>
      <c r="E9" s="13">
        <v>2.98721770755584</v>
      </c>
    </row>
    <row r="10" spans="1:5" ht="22.5" customHeight="1" hidden="1" outlineLevel="1">
      <c r="A10" s="10" t="s">
        <v>52</v>
      </c>
      <c r="B10" s="11" t="s">
        <v>53</v>
      </c>
      <c r="C10" s="11" t="s">
        <v>54</v>
      </c>
      <c r="D10" s="12" t="s">
        <v>47</v>
      </c>
      <c r="E10" s="13">
        <v>0.2149077487450244</v>
      </c>
    </row>
    <row r="11" spans="1:5" ht="12.75" customHeight="1" hidden="1" outlineLevel="1">
      <c r="A11" s="10" t="s">
        <v>55</v>
      </c>
      <c r="B11" s="11" t="s">
        <v>56</v>
      </c>
      <c r="C11" s="11" t="s">
        <v>54</v>
      </c>
      <c r="D11" s="12" t="s">
        <v>47</v>
      </c>
      <c r="E11" s="13">
        <v>0.02149077487450244</v>
      </c>
    </row>
    <row r="12" spans="1:5" ht="12.75" customHeight="1" hidden="1" outlineLevel="1">
      <c r="A12" s="10" t="s">
        <v>57</v>
      </c>
      <c r="B12" s="11" t="s">
        <v>58</v>
      </c>
      <c r="C12" s="11" t="s">
        <v>59</v>
      </c>
      <c r="D12" s="12" t="s">
        <v>47</v>
      </c>
      <c r="E12" s="13">
        <v>0.2149077487450244</v>
      </c>
    </row>
    <row r="13" spans="1:5" ht="22.5" customHeight="1" hidden="1" outlineLevel="1">
      <c r="A13" s="10" t="s">
        <v>60</v>
      </c>
      <c r="B13" s="11" t="s">
        <v>61</v>
      </c>
      <c r="C13" s="11" t="s">
        <v>46</v>
      </c>
      <c r="D13" s="12" t="s">
        <v>47</v>
      </c>
      <c r="E13" s="13">
        <v>0.7091955708585808</v>
      </c>
    </row>
    <row r="14" spans="1:5" ht="12.75" customHeight="1" hidden="1" outlineLevel="1">
      <c r="A14" s="10" t="s">
        <v>62</v>
      </c>
      <c r="B14" s="11" t="s">
        <v>63</v>
      </c>
      <c r="C14" s="11" t="s">
        <v>46</v>
      </c>
      <c r="D14" s="12" t="s">
        <v>47</v>
      </c>
      <c r="E14" s="13">
        <v>0.6232324713605707</v>
      </c>
    </row>
    <row r="15" spans="1:5" ht="33.75" customHeight="1" hidden="1" outlineLevel="1">
      <c r="A15" s="10" t="s">
        <v>64</v>
      </c>
      <c r="B15" s="11" t="s">
        <v>65</v>
      </c>
      <c r="C15" s="11" t="s">
        <v>46</v>
      </c>
      <c r="D15" s="12" t="s">
        <v>47</v>
      </c>
      <c r="E15" s="13">
        <v>0.9670848693526098</v>
      </c>
    </row>
    <row r="16" spans="1:5" ht="33.75" customHeight="1" hidden="1" outlineLevel="1">
      <c r="A16" s="10" t="s">
        <v>66</v>
      </c>
      <c r="B16" s="11" t="s">
        <v>67</v>
      </c>
      <c r="C16" s="11" t="s">
        <v>46</v>
      </c>
      <c r="D16" s="12" t="s">
        <v>47</v>
      </c>
      <c r="E16" s="13">
        <v>0.9670848693526098</v>
      </c>
    </row>
    <row r="17" spans="1:5" ht="22.5" customHeight="1" hidden="1" outlineLevel="1">
      <c r="A17" s="10" t="s">
        <v>68</v>
      </c>
      <c r="B17" s="11" t="s">
        <v>69</v>
      </c>
      <c r="C17" s="11" t="s">
        <v>46</v>
      </c>
      <c r="D17" s="12" t="s">
        <v>47</v>
      </c>
      <c r="E17" s="13">
        <v>0.47279704723905375</v>
      </c>
    </row>
    <row r="18" spans="1:5" ht="12.75" customHeight="1" hidden="1" outlineLevel="1">
      <c r="A18" s="10" t="s">
        <v>70</v>
      </c>
      <c r="B18" s="11" t="s">
        <v>71</v>
      </c>
      <c r="C18" s="11" t="s">
        <v>72</v>
      </c>
      <c r="D18" s="12" t="s">
        <v>47</v>
      </c>
      <c r="E18" s="13">
        <v>0.08596309949800976</v>
      </c>
    </row>
    <row r="19" spans="1:5" ht="33.75" customHeight="1" hidden="1" outlineLevel="1">
      <c r="A19" s="10" t="s">
        <v>73</v>
      </c>
      <c r="B19" s="11" t="s">
        <v>74</v>
      </c>
      <c r="C19" s="11" t="s">
        <v>46</v>
      </c>
      <c r="D19" s="12" t="s">
        <v>47</v>
      </c>
      <c r="E19" s="13">
        <v>0.15043542412151711</v>
      </c>
    </row>
    <row r="20" spans="1:5" ht="12.75" customHeight="1" hidden="1" outlineLevel="1">
      <c r="A20" s="10" t="s">
        <v>75</v>
      </c>
      <c r="B20" s="11" t="s">
        <v>76</v>
      </c>
      <c r="C20" s="11" t="s">
        <v>46</v>
      </c>
      <c r="D20" s="12" t="s">
        <v>47</v>
      </c>
      <c r="E20" s="13">
        <v>0.47279704723905375</v>
      </c>
    </row>
    <row r="21" spans="1:5" ht="22.5" customHeight="1" hidden="1" outlineLevel="1">
      <c r="A21" s="10" t="s">
        <v>77</v>
      </c>
      <c r="B21" s="11" t="s">
        <v>78</v>
      </c>
      <c r="C21" s="11" t="s">
        <v>72</v>
      </c>
      <c r="D21" s="12" t="s">
        <v>47</v>
      </c>
      <c r="E21" s="13">
        <v>0.47279704723905375</v>
      </c>
    </row>
    <row r="22" spans="1:5" ht="12.75" customHeight="1" hidden="1" outlineLevel="1">
      <c r="A22" s="10" t="s">
        <v>79</v>
      </c>
      <c r="B22" s="11" t="s">
        <v>80</v>
      </c>
      <c r="C22" s="11" t="s">
        <v>46</v>
      </c>
      <c r="D22" s="12" t="s">
        <v>47</v>
      </c>
      <c r="E22" s="13">
        <v>1.4613726914661662</v>
      </c>
    </row>
    <row r="23" spans="1:5" ht="22.5" customHeight="1" hidden="1" outlineLevel="1">
      <c r="A23" s="10" t="s">
        <v>81</v>
      </c>
      <c r="B23" s="11" t="s">
        <v>82</v>
      </c>
      <c r="C23" s="11" t="s">
        <v>46</v>
      </c>
      <c r="D23" s="12" t="s">
        <v>47</v>
      </c>
      <c r="E23" s="13">
        <v>0.08596309949800976</v>
      </c>
    </row>
    <row r="24" spans="1:5" ht="22.5" customHeight="1" hidden="1" outlineLevel="1">
      <c r="A24" s="10" t="s">
        <v>83</v>
      </c>
      <c r="B24" s="11" t="s">
        <v>84</v>
      </c>
      <c r="C24" s="11" t="s">
        <v>72</v>
      </c>
      <c r="D24" s="12" t="s">
        <v>47</v>
      </c>
      <c r="E24" s="13">
        <v>0.06447232462350733</v>
      </c>
    </row>
    <row r="25" spans="1:5" ht="12.75" customHeight="1" hidden="1" outlineLevel="1">
      <c r="A25" s="10" t="s">
        <v>85</v>
      </c>
      <c r="B25" s="11" t="s">
        <v>86</v>
      </c>
      <c r="C25" s="11" t="s">
        <v>46</v>
      </c>
      <c r="D25" s="12" t="s">
        <v>47</v>
      </c>
      <c r="E25" s="13">
        <v>0.9885756442271123</v>
      </c>
    </row>
    <row r="26" spans="1:5" ht="22.5" customHeight="1" hidden="1" outlineLevel="1">
      <c r="A26" s="10" t="s">
        <v>87</v>
      </c>
      <c r="B26" s="11" t="s">
        <v>88</v>
      </c>
      <c r="C26" s="11" t="s">
        <v>46</v>
      </c>
      <c r="D26" s="12" t="s">
        <v>47</v>
      </c>
      <c r="E26" s="13">
        <v>0.06447232462350733</v>
      </c>
    </row>
    <row r="27" spans="1:5" ht="22.5" customHeight="1" hidden="1" outlineLevel="1">
      <c r="A27" s="10" t="s">
        <v>89</v>
      </c>
      <c r="B27" s="11" t="s">
        <v>90</v>
      </c>
      <c r="C27" s="11" t="s">
        <v>46</v>
      </c>
      <c r="D27" s="12" t="s">
        <v>47</v>
      </c>
      <c r="E27" s="13">
        <v>0.19341697387052198</v>
      </c>
    </row>
    <row r="28" spans="1:5" ht="33.75" customHeight="1" hidden="1" outlineLevel="1">
      <c r="A28" s="10" t="s">
        <v>91</v>
      </c>
      <c r="B28" s="11" t="s">
        <v>92</v>
      </c>
      <c r="C28" s="11" t="s">
        <v>72</v>
      </c>
      <c r="D28" s="12" t="s">
        <v>47</v>
      </c>
      <c r="E28" s="13">
        <v>0.15043542412151711</v>
      </c>
    </row>
    <row r="29" spans="1:5" ht="12.75" customHeight="1" hidden="1" outlineLevel="1">
      <c r="A29" s="10" t="s">
        <v>93</v>
      </c>
      <c r="B29" s="11" t="s">
        <v>94</v>
      </c>
      <c r="C29" s="11" t="s">
        <v>72</v>
      </c>
      <c r="D29" s="12" t="s">
        <v>47</v>
      </c>
      <c r="E29" s="13">
        <v>0.15043542412151711</v>
      </c>
    </row>
    <row r="30" spans="1:5" ht="12.75" customHeight="1" hidden="1" outlineLevel="1">
      <c r="A30" s="10" t="s">
        <v>95</v>
      </c>
      <c r="B30" s="14" t="s">
        <v>96</v>
      </c>
      <c r="C30" s="15" t="s">
        <v>97</v>
      </c>
      <c r="D30" s="12" t="s">
        <v>47</v>
      </c>
      <c r="E30" s="13">
        <v>1.0100664191016149</v>
      </c>
    </row>
    <row r="31" spans="1:5" ht="12.75" customHeight="1" hidden="1" outlineLevel="1">
      <c r="A31" s="10" t="s">
        <v>98</v>
      </c>
      <c r="B31" s="15" t="s">
        <v>99</v>
      </c>
      <c r="C31" s="15" t="s">
        <v>18</v>
      </c>
      <c r="D31" s="12" t="s">
        <v>47</v>
      </c>
      <c r="E31" s="13">
        <v>0.12894464924701465</v>
      </c>
    </row>
    <row r="32" spans="1:5" ht="12.75" collapsed="1">
      <c r="A32" s="16" t="s">
        <v>100</v>
      </c>
      <c r="B32" s="363" t="s">
        <v>101</v>
      </c>
      <c r="C32" s="364"/>
      <c r="D32" s="364"/>
      <c r="E32" s="18">
        <v>17</v>
      </c>
    </row>
    <row r="33" spans="1:5" ht="13.5" customHeight="1">
      <c r="A33" s="9">
        <v>2</v>
      </c>
      <c r="B33" s="361" t="s">
        <v>111</v>
      </c>
      <c r="C33" s="361"/>
      <c r="D33" s="362"/>
      <c r="E33" s="362"/>
    </row>
    <row r="34" spans="1:7" ht="45">
      <c r="A34" s="24" t="s">
        <v>21</v>
      </c>
      <c r="B34" s="25" t="s">
        <v>112</v>
      </c>
      <c r="C34" s="15" t="s">
        <v>113</v>
      </c>
      <c r="D34" s="12" t="s">
        <v>47</v>
      </c>
      <c r="E34" s="27"/>
      <c r="F34" s="28"/>
      <c r="G34" s="29"/>
    </row>
    <row r="35" spans="1:7" ht="12.75">
      <c r="A35" s="24" t="s">
        <v>19</v>
      </c>
      <c r="B35" s="25" t="s">
        <v>115</v>
      </c>
      <c r="C35" s="15" t="s">
        <v>8</v>
      </c>
      <c r="D35" s="12" t="s">
        <v>47</v>
      </c>
      <c r="E35" s="27"/>
      <c r="F35" s="28"/>
      <c r="G35" s="29"/>
    </row>
    <row r="36" spans="1:7" ht="22.5">
      <c r="A36" s="24" t="s">
        <v>15</v>
      </c>
      <c r="B36" s="25" t="s">
        <v>117</v>
      </c>
      <c r="C36" s="15" t="s">
        <v>18</v>
      </c>
      <c r="D36" s="12" t="s">
        <v>47</v>
      </c>
      <c r="E36" s="27"/>
      <c r="F36" s="28"/>
      <c r="G36" s="29"/>
    </row>
    <row r="37" spans="1:7" ht="12.75">
      <c r="A37" s="16" t="s">
        <v>16</v>
      </c>
      <c r="B37" s="365" t="s">
        <v>106</v>
      </c>
      <c r="C37" s="364"/>
      <c r="D37" s="364"/>
      <c r="E37" s="18">
        <v>1.37</v>
      </c>
      <c r="F37" s="28"/>
      <c r="G37" s="29"/>
    </row>
    <row r="38" spans="1:7" ht="13.5" customHeight="1">
      <c r="A38" s="9">
        <v>3</v>
      </c>
      <c r="B38" s="361" t="s">
        <v>1</v>
      </c>
      <c r="C38" s="361"/>
      <c r="D38" s="362"/>
      <c r="E38" s="362"/>
      <c r="F38" s="28"/>
      <c r="G38" s="29"/>
    </row>
    <row r="39" spans="1:7" ht="12.75">
      <c r="A39" s="24" t="s">
        <v>32</v>
      </c>
      <c r="B39" s="25" t="s">
        <v>118</v>
      </c>
      <c r="C39" s="15" t="s">
        <v>18</v>
      </c>
      <c r="D39" s="12" t="s">
        <v>47</v>
      </c>
      <c r="E39" s="27"/>
      <c r="F39" s="28"/>
      <c r="G39" s="29"/>
    </row>
    <row r="40" spans="1:7" ht="12.75">
      <c r="A40" s="24" t="s">
        <v>24</v>
      </c>
      <c r="B40" s="25" t="s">
        <v>120</v>
      </c>
      <c r="C40" s="15" t="s">
        <v>18</v>
      </c>
      <c r="D40" s="12" t="s">
        <v>47</v>
      </c>
      <c r="E40" s="27"/>
      <c r="F40" s="28"/>
      <c r="G40" s="29"/>
    </row>
    <row r="41" spans="1:7" ht="12.75">
      <c r="A41" s="24" t="s">
        <v>26</v>
      </c>
      <c r="B41" s="25" t="s">
        <v>122</v>
      </c>
      <c r="C41" s="15" t="s">
        <v>72</v>
      </c>
      <c r="D41" s="12" t="s">
        <v>47</v>
      </c>
      <c r="E41" s="27"/>
      <c r="F41" s="28"/>
      <c r="G41" s="29"/>
    </row>
    <row r="42" spans="1:7" ht="12.75">
      <c r="A42" s="24" t="s">
        <v>30</v>
      </c>
      <c r="B42" s="25" t="s">
        <v>123</v>
      </c>
      <c r="C42" s="15" t="s">
        <v>18</v>
      </c>
      <c r="D42" s="12" t="s">
        <v>47</v>
      </c>
      <c r="E42" s="27"/>
      <c r="F42" s="28"/>
      <c r="G42" s="29"/>
    </row>
    <row r="43" spans="1:7" ht="12.75">
      <c r="A43" s="24" t="s">
        <v>31</v>
      </c>
      <c r="B43" s="25" t="s">
        <v>124</v>
      </c>
      <c r="C43" s="15" t="s">
        <v>18</v>
      </c>
      <c r="D43" s="12" t="s">
        <v>47</v>
      </c>
      <c r="E43" s="27"/>
      <c r="F43" s="28"/>
      <c r="G43" s="29"/>
    </row>
    <row r="44" spans="1:7" ht="12.75">
      <c r="A44" s="16" t="s">
        <v>27</v>
      </c>
      <c r="B44" s="365" t="s">
        <v>106</v>
      </c>
      <c r="C44" s="364"/>
      <c r="D44" s="364"/>
      <c r="E44" s="18">
        <v>1</v>
      </c>
      <c r="F44" s="28"/>
      <c r="G44" s="29"/>
    </row>
    <row r="45" spans="1:7" ht="13.5" customHeight="1">
      <c r="A45" s="9">
        <v>4</v>
      </c>
      <c r="B45" s="361" t="s">
        <v>5</v>
      </c>
      <c r="C45" s="361"/>
      <c r="D45" s="362"/>
      <c r="E45" s="362"/>
      <c r="F45" s="28"/>
      <c r="G45" s="29"/>
    </row>
    <row r="46" spans="1:7" ht="12.75">
      <c r="A46" s="24" t="s">
        <v>33</v>
      </c>
      <c r="B46" s="25" t="s">
        <v>228</v>
      </c>
      <c r="C46" s="15" t="s">
        <v>72</v>
      </c>
      <c r="D46" s="12" t="s">
        <v>47</v>
      </c>
      <c r="E46" s="27"/>
      <c r="F46" s="28"/>
      <c r="G46" s="29"/>
    </row>
    <row r="47" spans="1:7" ht="12.75">
      <c r="A47" s="24" t="s">
        <v>114</v>
      </c>
      <c r="B47" s="25" t="s">
        <v>229</v>
      </c>
      <c r="C47" s="15" t="s">
        <v>18</v>
      </c>
      <c r="D47" s="12" t="s">
        <v>47</v>
      </c>
      <c r="E47" s="27"/>
      <c r="F47" s="28"/>
      <c r="G47" s="29"/>
    </row>
    <row r="48" spans="1:7" ht="12.75">
      <c r="A48" s="16" t="s">
        <v>116</v>
      </c>
      <c r="B48" s="365" t="s">
        <v>106</v>
      </c>
      <c r="C48" s="364"/>
      <c r="D48" s="364"/>
      <c r="E48" s="18">
        <v>0</v>
      </c>
      <c r="F48" s="28"/>
      <c r="G48" s="29"/>
    </row>
    <row r="49" spans="1:7" ht="13.5" customHeight="1">
      <c r="A49" s="9">
        <v>5</v>
      </c>
      <c r="B49" s="361" t="s">
        <v>125</v>
      </c>
      <c r="C49" s="361"/>
      <c r="D49" s="362"/>
      <c r="E49" s="362"/>
      <c r="F49" s="28"/>
      <c r="G49" s="29"/>
    </row>
    <row r="50" spans="1:7" ht="56.25">
      <c r="A50" s="24" t="s">
        <v>23</v>
      </c>
      <c r="B50" s="25" t="s">
        <v>127</v>
      </c>
      <c r="C50" s="15" t="s">
        <v>128</v>
      </c>
      <c r="D50" s="12" t="s">
        <v>47</v>
      </c>
      <c r="E50" s="27"/>
      <c r="F50" s="28"/>
      <c r="G50" s="29"/>
    </row>
    <row r="51" spans="1:7" ht="12.75">
      <c r="A51" s="24" t="s">
        <v>119</v>
      </c>
      <c r="B51" s="25" t="s">
        <v>130</v>
      </c>
      <c r="C51" s="15" t="s">
        <v>8</v>
      </c>
      <c r="D51" s="12" t="s">
        <v>47</v>
      </c>
      <c r="E51" s="27"/>
      <c r="F51" s="28"/>
      <c r="G51" s="29"/>
    </row>
    <row r="52" spans="1:7" ht="12.75">
      <c r="A52" s="16" t="s">
        <v>121</v>
      </c>
      <c r="B52" s="365" t="s">
        <v>106</v>
      </c>
      <c r="C52" s="364"/>
      <c r="D52" s="364"/>
      <c r="E52" s="18">
        <v>0.45</v>
      </c>
      <c r="F52" s="28"/>
      <c r="G52" s="29"/>
    </row>
    <row r="53" spans="1:7" ht="13.5" customHeight="1">
      <c r="A53" s="9">
        <v>6</v>
      </c>
      <c r="B53" s="361" t="s">
        <v>249</v>
      </c>
      <c r="C53" s="361"/>
      <c r="D53" s="362"/>
      <c r="E53" s="362"/>
      <c r="F53" s="28"/>
      <c r="G53" s="29"/>
    </row>
    <row r="54" spans="1:7" ht="12.75">
      <c r="A54" s="24" t="s">
        <v>34</v>
      </c>
      <c r="B54" s="11" t="s">
        <v>231</v>
      </c>
      <c r="C54" s="11" t="s">
        <v>72</v>
      </c>
      <c r="D54" s="12" t="s">
        <v>47</v>
      </c>
      <c r="E54" s="13"/>
      <c r="F54" s="28"/>
      <c r="G54" s="29"/>
    </row>
    <row r="55" spans="1:7" ht="12.75">
      <c r="A55" s="16" t="s">
        <v>35</v>
      </c>
      <c r="B55" s="365" t="s">
        <v>106</v>
      </c>
      <c r="C55" s="364"/>
      <c r="D55" s="364"/>
      <c r="E55" s="18">
        <v>0.5</v>
      </c>
      <c r="F55" s="28"/>
      <c r="G55" s="29"/>
    </row>
    <row r="56" spans="1:7" ht="13.5" customHeight="1">
      <c r="A56" s="30">
        <v>7</v>
      </c>
      <c r="B56" s="361" t="s">
        <v>135</v>
      </c>
      <c r="C56" s="361"/>
      <c r="D56" s="362"/>
      <c r="E56" s="362"/>
      <c r="F56" s="28"/>
      <c r="G56" s="29"/>
    </row>
    <row r="57" spans="1:7" ht="45">
      <c r="A57" s="31" t="s">
        <v>9</v>
      </c>
      <c r="B57" s="14" t="s">
        <v>137</v>
      </c>
      <c r="C57" s="32" t="s">
        <v>138</v>
      </c>
      <c r="D57" s="12" t="s">
        <v>47</v>
      </c>
      <c r="E57" s="13"/>
      <c r="F57" s="28"/>
      <c r="G57" s="29"/>
    </row>
    <row r="58" spans="1:7" ht="12.75">
      <c r="A58" s="33" t="s">
        <v>230</v>
      </c>
      <c r="B58" s="365" t="s">
        <v>106</v>
      </c>
      <c r="C58" s="364"/>
      <c r="D58" s="364"/>
      <c r="E58" s="18">
        <v>0.1</v>
      </c>
      <c r="F58" s="28"/>
      <c r="G58" s="29"/>
    </row>
    <row r="59" spans="1:7" ht="13.5" customHeight="1">
      <c r="A59" s="30">
        <v>8</v>
      </c>
      <c r="B59" s="361" t="s">
        <v>12</v>
      </c>
      <c r="C59" s="361"/>
      <c r="D59" s="362"/>
      <c r="E59" s="362"/>
      <c r="F59" s="28"/>
      <c r="G59" s="29"/>
    </row>
    <row r="60" spans="1:7" ht="12.75">
      <c r="A60" s="31" t="s">
        <v>126</v>
      </c>
      <c r="B60" s="34" t="s">
        <v>141</v>
      </c>
      <c r="C60" s="15" t="s">
        <v>8</v>
      </c>
      <c r="D60" s="12" t="s">
        <v>47</v>
      </c>
      <c r="E60" s="13"/>
      <c r="F60" s="28"/>
      <c r="G60" s="29"/>
    </row>
    <row r="61" spans="1:7" ht="12.75">
      <c r="A61" s="33" t="s">
        <v>129</v>
      </c>
      <c r="B61" s="365" t="s">
        <v>106</v>
      </c>
      <c r="C61" s="364"/>
      <c r="D61" s="364"/>
      <c r="E61" s="18">
        <v>0.11</v>
      </c>
      <c r="F61" s="28"/>
      <c r="G61" s="29"/>
    </row>
    <row r="62" spans="1:7" ht="13.5" customHeight="1">
      <c r="A62" s="30">
        <v>9</v>
      </c>
      <c r="B62" s="361" t="s">
        <v>11</v>
      </c>
      <c r="C62" s="361"/>
      <c r="D62" s="362"/>
      <c r="E62" s="362"/>
      <c r="F62" s="28"/>
      <c r="G62" s="29"/>
    </row>
    <row r="63" spans="1:7" ht="12.75">
      <c r="A63" s="35" t="s">
        <v>132</v>
      </c>
      <c r="B63" s="14" t="s">
        <v>144</v>
      </c>
      <c r="C63" s="15" t="s">
        <v>72</v>
      </c>
      <c r="D63" s="12" t="s">
        <v>47</v>
      </c>
      <c r="E63" s="13"/>
      <c r="F63" s="28"/>
      <c r="G63" s="29"/>
    </row>
    <row r="64" spans="1:7" ht="12.75">
      <c r="A64" s="35" t="s">
        <v>134</v>
      </c>
      <c r="B64" s="14" t="s">
        <v>146</v>
      </c>
      <c r="C64" s="15" t="s">
        <v>72</v>
      </c>
      <c r="D64" s="12" t="s">
        <v>47</v>
      </c>
      <c r="E64" s="13"/>
      <c r="F64" s="28"/>
      <c r="G64" s="29"/>
    </row>
    <row r="65" spans="1:7" ht="12.75">
      <c r="A65" s="35" t="s">
        <v>200</v>
      </c>
      <c r="B65" s="14" t="s">
        <v>147</v>
      </c>
      <c r="C65" s="15" t="s">
        <v>72</v>
      </c>
      <c r="D65" s="12" t="s">
        <v>47</v>
      </c>
      <c r="E65" s="13"/>
      <c r="F65" s="28"/>
      <c r="G65" s="29"/>
    </row>
    <row r="66" spans="1:7" ht="12.75">
      <c r="A66" s="35" t="s">
        <v>201</v>
      </c>
      <c r="B66" s="14" t="s">
        <v>148</v>
      </c>
      <c r="C66" s="15" t="s">
        <v>72</v>
      </c>
      <c r="D66" s="12" t="s">
        <v>47</v>
      </c>
      <c r="E66" s="13"/>
      <c r="F66" s="28"/>
      <c r="G66" s="29"/>
    </row>
    <row r="67" spans="1:7" ht="12.75">
      <c r="A67" s="36" t="s">
        <v>203</v>
      </c>
      <c r="B67" s="365" t="s">
        <v>106</v>
      </c>
      <c r="C67" s="364"/>
      <c r="D67" s="364"/>
      <c r="E67" s="18">
        <v>1</v>
      </c>
      <c r="F67" s="28"/>
      <c r="G67" s="29"/>
    </row>
    <row r="68" spans="1:7" ht="13.5" customHeight="1">
      <c r="A68" s="30">
        <v>10</v>
      </c>
      <c r="B68" s="361" t="s">
        <v>4</v>
      </c>
      <c r="C68" s="361"/>
      <c r="D68" s="362"/>
      <c r="E68" s="362"/>
      <c r="F68" s="28"/>
      <c r="G68" s="29"/>
    </row>
    <row r="69" spans="1:7" ht="12.75">
      <c r="A69" s="19" t="s">
        <v>136</v>
      </c>
      <c r="B69" s="11" t="s">
        <v>152</v>
      </c>
      <c r="C69" s="15" t="s">
        <v>72</v>
      </c>
      <c r="D69" s="12" t="s">
        <v>47</v>
      </c>
      <c r="E69" s="13"/>
      <c r="F69" s="28"/>
      <c r="G69" s="29"/>
    </row>
    <row r="70" spans="1:7" ht="12.75">
      <c r="A70" s="19" t="s">
        <v>139</v>
      </c>
      <c r="B70" s="11" t="s">
        <v>154</v>
      </c>
      <c r="C70" s="15" t="s">
        <v>72</v>
      </c>
      <c r="D70" s="12" t="s">
        <v>47</v>
      </c>
      <c r="E70" s="13"/>
      <c r="F70" s="28"/>
      <c r="G70" s="29"/>
    </row>
    <row r="71" spans="1:7" ht="12.75">
      <c r="A71" s="19" t="s">
        <v>204</v>
      </c>
      <c r="B71" s="11" t="s">
        <v>155</v>
      </c>
      <c r="C71" s="15" t="s">
        <v>72</v>
      </c>
      <c r="D71" s="12" t="s">
        <v>47</v>
      </c>
      <c r="E71" s="13"/>
      <c r="F71" s="28"/>
      <c r="G71" s="29"/>
    </row>
    <row r="72" spans="1:7" ht="22.5">
      <c r="A72" s="19" t="s">
        <v>205</v>
      </c>
      <c r="B72" s="11" t="s">
        <v>156</v>
      </c>
      <c r="C72" s="15" t="s">
        <v>72</v>
      </c>
      <c r="D72" s="12" t="s">
        <v>47</v>
      </c>
      <c r="E72" s="13"/>
      <c r="F72" s="28"/>
      <c r="G72" s="29"/>
    </row>
    <row r="73" spans="1:7" ht="22.5">
      <c r="A73" s="19" t="s">
        <v>206</v>
      </c>
      <c r="B73" s="11" t="s">
        <v>157</v>
      </c>
      <c r="C73" s="15" t="s">
        <v>72</v>
      </c>
      <c r="D73" s="12" t="s">
        <v>47</v>
      </c>
      <c r="E73" s="13"/>
      <c r="F73" s="28"/>
      <c r="G73" s="29"/>
    </row>
    <row r="74" spans="1:7" ht="12.75">
      <c r="A74" s="19" t="s">
        <v>207</v>
      </c>
      <c r="B74" s="11" t="s">
        <v>158</v>
      </c>
      <c r="C74" s="15" t="s">
        <v>72</v>
      </c>
      <c r="D74" s="12" t="s">
        <v>47</v>
      </c>
      <c r="E74" s="13"/>
      <c r="F74" s="28"/>
      <c r="G74" s="29"/>
    </row>
    <row r="75" spans="1:7" ht="12.75">
      <c r="A75" s="19" t="s">
        <v>208</v>
      </c>
      <c r="B75" s="11" t="s">
        <v>159</v>
      </c>
      <c r="C75" s="15" t="s">
        <v>72</v>
      </c>
      <c r="D75" s="12" t="s">
        <v>47</v>
      </c>
      <c r="E75" s="13"/>
      <c r="F75" s="28"/>
      <c r="G75" s="29"/>
    </row>
    <row r="76" spans="1:7" ht="12.75">
      <c r="A76" s="19" t="s">
        <v>209</v>
      </c>
      <c r="B76" s="11" t="s">
        <v>160</v>
      </c>
      <c r="C76" s="15" t="s">
        <v>72</v>
      </c>
      <c r="D76" s="12" t="s">
        <v>47</v>
      </c>
      <c r="E76" s="13"/>
      <c r="F76" s="28"/>
      <c r="G76" s="29"/>
    </row>
    <row r="77" spans="1:7" ht="12.75">
      <c r="A77" s="19" t="s">
        <v>210</v>
      </c>
      <c r="B77" s="11" t="s">
        <v>161</v>
      </c>
      <c r="C77" s="15" t="s">
        <v>72</v>
      </c>
      <c r="D77" s="12" t="s">
        <v>47</v>
      </c>
      <c r="E77" s="13"/>
      <c r="F77" s="28"/>
      <c r="G77" s="29"/>
    </row>
    <row r="78" spans="1:7" ht="22.5">
      <c r="A78" s="19" t="s">
        <v>211</v>
      </c>
      <c r="B78" s="11" t="s">
        <v>162</v>
      </c>
      <c r="C78" s="15" t="s">
        <v>72</v>
      </c>
      <c r="D78" s="12" t="s">
        <v>47</v>
      </c>
      <c r="E78" s="13"/>
      <c r="F78" s="28"/>
      <c r="G78" s="29"/>
    </row>
    <row r="79" spans="1:7" ht="22.5">
      <c r="A79" s="19" t="s">
        <v>212</v>
      </c>
      <c r="B79" s="11" t="s">
        <v>233</v>
      </c>
      <c r="C79" s="15" t="s">
        <v>72</v>
      </c>
      <c r="D79" s="12" t="s">
        <v>47</v>
      </c>
      <c r="E79" s="13"/>
      <c r="F79" s="28"/>
      <c r="G79" s="29"/>
    </row>
    <row r="80" spans="1:7" ht="22.5">
      <c r="A80" s="19" t="s">
        <v>213</v>
      </c>
      <c r="B80" s="11" t="s">
        <v>163</v>
      </c>
      <c r="C80" s="15" t="s">
        <v>72</v>
      </c>
      <c r="D80" s="12" t="s">
        <v>47</v>
      </c>
      <c r="E80" s="13"/>
      <c r="F80" s="28"/>
      <c r="G80" s="29"/>
    </row>
    <row r="81" spans="1:7" ht="15.75" customHeight="1">
      <c r="A81" s="16" t="s">
        <v>214</v>
      </c>
      <c r="B81" s="365" t="s">
        <v>106</v>
      </c>
      <c r="C81" s="364"/>
      <c r="D81" s="364"/>
      <c r="E81" s="18">
        <v>2.05</v>
      </c>
      <c r="F81" s="28"/>
      <c r="G81" s="29"/>
    </row>
    <row r="82" spans="1:7" ht="15.75" customHeight="1">
      <c r="A82" s="9">
        <v>11</v>
      </c>
      <c r="B82" s="361" t="s">
        <v>6</v>
      </c>
      <c r="C82" s="361"/>
      <c r="D82" s="362"/>
      <c r="E82" s="362"/>
      <c r="F82" s="28"/>
      <c r="G82" s="29"/>
    </row>
    <row r="83" spans="1:7" ht="26.25" customHeight="1">
      <c r="A83" s="24" t="s">
        <v>140</v>
      </c>
      <c r="B83" s="25" t="s">
        <v>243</v>
      </c>
      <c r="C83" s="15" t="s">
        <v>72</v>
      </c>
      <c r="D83" s="12" t="s">
        <v>47</v>
      </c>
      <c r="E83" s="27"/>
      <c r="F83" s="28"/>
      <c r="G83" s="29"/>
    </row>
    <row r="84" spans="1:7" ht="15.75" customHeight="1">
      <c r="A84" s="16" t="s">
        <v>142</v>
      </c>
      <c r="B84" s="365" t="s">
        <v>106</v>
      </c>
      <c r="C84" s="364"/>
      <c r="D84" s="364"/>
      <c r="E84" s="18">
        <v>0</v>
      </c>
      <c r="F84" s="28"/>
      <c r="G84" s="29"/>
    </row>
    <row r="85" spans="1:7" ht="13.5">
      <c r="A85" s="9">
        <v>12</v>
      </c>
      <c r="B85" s="361" t="s">
        <v>168</v>
      </c>
      <c r="C85" s="361"/>
      <c r="D85" s="362"/>
      <c r="E85" s="362"/>
      <c r="F85" s="28"/>
      <c r="G85" s="29"/>
    </row>
    <row r="86" spans="1:7" ht="12.75">
      <c r="A86" s="24" t="s">
        <v>143</v>
      </c>
      <c r="B86" s="25" t="s">
        <v>244</v>
      </c>
      <c r="C86" s="15" t="s">
        <v>72</v>
      </c>
      <c r="D86" s="12" t="s">
        <v>47</v>
      </c>
      <c r="E86" s="27"/>
      <c r="F86" s="28"/>
      <c r="G86" s="29"/>
    </row>
    <row r="87" spans="1:7" ht="12.75">
      <c r="A87" s="16" t="s">
        <v>145</v>
      </c>
      <c r="B87" s="365" t="s">
        <v>106</v>
      </c>
      <c r="C87" s="364"/>
      <c r="D87" s="364"/>
      <c r="E87" s="18">
        <v>0.64</v>
      </c>
      <c r="F87" s="28"/>
      <c r="G87" s="29"/>
    </row>
    <row r="88" spans="1:7" ht="13.5">
      <c r="A88" s="9">
        <v>13</v>
      </c>
      <c r="B88" s="361" t="s">
        <v>7</v>
      </c>
      <c r="C88" s="361"/>
      <c r="D88" s="362"/>
      <c r="E88" s="362"/>
      <c r="F88" s="28"/>
      <c r="G88" s="29"/>
    </row>
    <row r="89" spans="1:7" ht="12.75">
      <c r="A89" s="24" t="s">
        <v>151</v>
      </c>
      <c r="B89" s="25" t="s">
        <v>245</v>
      </c>
      <c r="C89" s="15" t="s">
        <v>72</v>
      </c>
      <c r="D89" s="12" t="s">
        <v>47</v>
      </c>
      <c r="E89" s="27"/>
      <c r="F89" s="28"/>
      <c r="G89" s="29"/>
    </row>
    <row r="90" spans="1:7" ht="12.75">
      <c r="A90" s="16" t="s">
        <v>153</v>
      </c>
      <c r="B90" s="365" t="s">
        <v>106</v>
      </c>
      <c r="C90" s="364"/>
      <c r="D90" s="364"/>
      <c r="E90" s="18">
        <v>0.9</v>
      </c>
      <c r="F90" s="28"/>
      <c r="G90" s="29"/>
    </row>
    <row r="91" spans="1:7" ht="13.5">
      <c r="A91" s="30">
        <v>14</v>
      </c>
      <c r="B91" s="361" t="s">
        <v>173</v>
      </c>
      <c r="C91" s="361"/>
      <c r="D91" s="362"/>
      <c r="E91" s="362"/>
      <c r="F91" s="28"/>
      <c r="G91" s="29"/>
    </row>
    <row r="92" spans="1:7" ht="12.75">
      <c r="A92" s="24" t="s">
        <v>164</v>
      </c>
      <c r="B92" s="25" t="s">
        <v>175</v>
      </c>
      <c r="C92" s="15" t="s">
        <v>72</v>
      </c>
      <c r="D92" s="12" t="s">
        <v>47</v>
      </c>
      <c r="E92" s="27"/>
      <c r="F92" s="28"/>
      <c r="G92" s="29"/>
    </row>
    <row r="93" spans="1:7" ht="12.75">
      <c r="A93" s="16" t="s">
        <v>165</v>
      </c>
      <c r="B93" s="365" t="s">
        <v>106</v>
      </c>
      <c r="C93" s="364"/>
      <c r="D93" s="364"/>
      <c r="E93" s="18">
        <v>0.87</v>
      </c>
      <c r="F93" s="28"/>
      <c r="G93" s="29"/>
    </row>
    <row r="94" spans="1:7" ht="13.5" customHeight="1">
      <c r="A94" s="30">
        <v>15</v>
      </c>
      <c r="B94" s="361" t="s">
        <v>177</v>
      </c>
      <c r="C94" s="361"/>
      <c r="D94" s="362"/>
      <c r="E94" s="362"/>
      <c r="F94" s="28"/>
      <c r="G94" s="29"/>
    </row>
    <row r="95" spans="1:7" ht="12.75">
      <c r="A95" s="39" t="s">
        <v>166</v>
      </c>
      <c r="B95" s="14" t="s">
        <v>179</v>
      </c>
      <c r="C95" s="15" t="s">
        <v>97</v>
      </c>
      <c r="D95" s="12" t="s">
        <v>47</v>
      </c>
      <c r="E95" s="13"/>
      <c r="F95" s="28"/>
      <c r="G95" s="29"/>
    </row>
    <row r="96" spans="1:7" ht="12.75">
      <c r="A96" s="39" t="s">
        <v>167</v>
      </c>
      <c r="B96" s="14" t="s">
        <v>181</v>
      </c>
      <c r="C96" s="15" t="s">
        <v>97</v>
      </c>
      <c r="D96" s="12" t="s">
        <v>47</v>
      </c>
      <c r="E96" s="13"/>
      <c r="F96" s="28"/>
      <c r="G96" s="29"/>
    </row>
    <row r="97" spans="1:7" ht="12.75">
      <c r="A97" s="40" t="s">
        <v>215</v>
      </c>
      <c r="B97" s="365" t="s">
        <v>106</v>
      </c>
      <c r="C97" s="364"/>
      <c r="D97" s="364"/>
      <c r="E97" s="18">
        <v>6</v>
      </c>
      <c r="F97" s="28"/>
      <c r="G97" s="29"/>
    </row>
    <row r="98" spans="1:7" ht="13.5">
      <c r="A98" s="41" t="s">
        <v>10</v>
      </c>
      <c r="B98" s="366" t="s">
        <v>183</v>
      </c>
      <c r="C98" s="367"/>
      <c r="D98" s="367"/>
      <c r="E98" s="367"/>
      <c r="F98" s="28"/>
      <c r="G98" s="29"/>
    </row>
    <row r="99" spans="1:7" ht="12.75">
      <c r="A99" s="42" t="s">
        <v>169</v>
      </c>
      <c r="B99" s="25" t="s">
        <v>185</v>
      </c>
      <c r="C99" s="15" t="s">
        <v>14</v>
      </c>
      <c r="D99" s="12" t="s">
        <v>47</v>
      </c>
      <c r="E99" s="27"/>
      <c r="F99" s="28"/>
      <c r="G99" s="29"/>
    </row>
    <row r="100" spans="1:7" ht="12.75">
      <c r="A100" s="42" t="s">
        <v>170</v>
      </c>
      <c r="B100" s="25" t="s">
        <v>187</v>
      </c>
      <c r="C100" s="15" t="s">
        <v>188</v>
      </c>
      <c r="D100" s="12" t="s">
        <v>47</v>
      </c>
      <c r="E100" s="27"/>
      <c r="F100" s="28"/>
      <c r="G100" s="29"/>
    </row>
    <row r="101" spans="1:7" ht="12.75">
      <c r="A101" s="40" t="s">
        <v>216</v>
      </c>
      <c r="B101" s="365" t="s">
        <v>106</v>
      </c>
      <c r="C101" s="364"/>
      <c r="D101" s="364"/>
      <c r="E101" s="18">
        <v>3.75</v>
      </c>
      <c r="F101" s="28"/>
      <c r="G101" s="29"/>
    </row>
    <row r="102" spans="1:7" ht="13.5">
      <c r="A102" s="41" t="s">
        <v>3</v>
      </c>
      <c r="B102" s="361" t="s">
        <v>22</v>
      </c>
      <c r="C102" s="361"/>
      <c r="D102" s="362"/>
      <c r="E102" s="362"/>
      <c r="F102" s="28"/>
      <c r="G102" s="29"/>
    </row>
    <row r="103" spans="1:7" ht="12.75">
      <c r="A103" s="42" t="s">
        <v>171</v>
      </c>
      <c r="B103" s="25" t="s">
        <v>190</v>
      </c>
      <c r="C103" s="11" t="s">
        <v>72</v>
      </c>
      <c r="D103" s="26"/>
      <c r="E103" s="27"/>
      <c r="F103" s="28"/>
      <c r="G103" s="29"/>
    </row>
    <row r="104" spans="1:5" ht="12.75">
      <c r="A104" s="53" t="s">
        <v>172</v>
      </c>
      <c r="B104" s="365" t="s">
        <v>106</v>
      </c>
      <c r="C104" s="364"/>
      <c r="D104" s="364"/>
      <c r="E104" s="18">
        <v>0.12</v>
      </c>
    </row>
    <row r="105" spans="1:5" ht="15" customHeight="1">
      <c r="A105" s="54">
        <v>18</v>
      </c>
      <c r="B105" s="373" t="s">
        <v>192</v>
      </c>
      <c r="C105" s="373"/>
      <c r="D105" s="374"/>
      <c r="E105" s="374"/>
    </row>
    <row r="106" spans="1:5" ht="12.75" customHeight="1">
      <c r="A106" s="55" t="s">
        <v>174</v>
      </c>
      <c r="B106" s="62" t="s">
        <v>196</v>
      </c>
      <c r="C106" s="375" t="s">
        <v>237</v>
      </c>
      <c r="D106" s="48" t="s">
        <v>193</v>
      </c>
      <c r="E106" s="49" t="s">
        <v>198</v>
      </c>
    </row>
    <row r="107" spans="1:5" ht="72" customHeight="1">
      <c r="A107" s="55" t="s">
        <v>176</v>
      </c>
      <c r="B107" s="62" t="s">
        <v>195</v>
      </c>
      <c r="C107" s="376"/>
      <c r="D107" s="48" t="s">
        <v>193</v>
      </c>
      <c r="E107" s="50" t="s">
        <v>197</v>
      </c>
    </row>
    <row r="108" spans="1:5" ht="15.75" thickBot="1">
      <c r="A108" s="56" t="s">
        <v>217</v>
      </c>
      <c r="B108" s="377" t="s">
        <v>106</v>
      </c>
      <c r="C108" s="378"/>
      <c r="D108" s="378"/>
      <c r="E108" s="52" t="s">
        <v>194</v>
      </c>
    </row>
    <row r="109" spans="1:5" ht="27" customHeight="1">
      <c r="A109" s="379" t="s">
        <v>234</v>
      </c>
      <c r="B109" s="380"/>
      <c r="C109" s="380"/>
      <c r="D109" s="380"/>
      <c r="E109" s="380"/>
    </row>
    <row r="110" spans="1:5" ht="13.5">
      <c r="A110" s="9">
        <v>19</v>
      </c>
      <c r="B110" s="66" t="s">
        <v>13</v>
      </c>
      <c r="C110" s="66"/>
      <c r="D110" s="67"/>
      <c r="E110" s="67"/>
    </row>
    <row r="111" spans="1:5" ht="12.75">
      <c r="A111" s="19" t="s">
        <v>178</v>
      </c>
      <c r="B111" s="11" t="s">
        <v>102</v>
      </c>
      <c r="C111" s="11" t="s">
        <v>2</v>
      </c>
      <c r="D111" s="12" t="s">
        <v>47</v>
      </c>
      <c r="E111" s="13"/>
    </row>
    <row r="112" spans="1:5" ht="12.75">
      <c r="A112" s="19" t="s">
        <v>180</v>
      </c>
      <c r="B112" s="11" t="s">
        <v>20</v>
      </c>
      <c r="C112" s="11" t="s">
        <v>72</v>
      </c>
      <c r="D112" s="12" t="s">
        <v>47</v>
      </c>
      <c r="E112" s="13"/>
    </row>
    <row r="113" spans="1:5" ht="12.75">
      <c r="A113" s="19" t="s">
        <v>182</v>
      </c>
      <c r="B113" s="21" t="s">
        <v>103</v>
      </c>
      <c r="C113" s="11" t="s">
        <v>18</v>
      </c>
      <c r="D113" s="12" t="s">
        <v>47</v>
      </c>
      <c r="E113" s="13"/>
    </row>
    <row r="114" spans="1:5" ht="12.75">
      <c r="A114" s="19" t="s">
        <v>218</v>
      </c>
      <c r="B114" s="22" t="s">
        <v>17</v>
      </c>
      <c r="C114" s="11" t="s">
        <v>18</v>
      </c>
      <c r="D114" s="12" t="s">
        <v>47</v>
      </c>
      <c r="E114" s="13"/>
    </row>
    <row r="115" spans="1:5" ht="22.5">
      <c r="A115" s="19" t="s">
        <v>219</v>
      </c>
      <c r="B115" s="22" t="s">
        <v>104</v>
      </c>
      <c r="C115" s="11" t="s">
        <v>14</v>
      </c>
      <c r="D115" s="12" t="s">
        <v>47</v>
      </c>
      <c r="E115" s="13"/>
    </row>
    <row r="116" spans="1:5" ht="12.75">
      <c r="A116" s="19" t="s">
        <v>220</v>
      </c>
      <c r="B116" s="11" t="s">
        <v>105</v>
      </c>
      <c r="C116" s="11" t="s">
        <v>18</v>
      </c>
      <c r="D116" s="12" t="s">
        <v>47</v>
      </c>
      <c r="E116" s="13"/>
    </row>
    <row r="117" spans="1:5" ht="15" customHeight="1">
      <c r="A117" s="16" t="s">
        <v>221</v>
      </c>
      <c r="B117" s="381" t="s">
        <v>106</v>
      </c>
      <c r="C117" s="382"/>
      <c r="D117" s="383"/>
      <c r="E117" s="18">
        <v>7.05</v>
      </c>
    </row>
    <row r="118" spans="1:5" ht="13.5">
      <c r="A118" s="9">
        <v>20</v>
      </c>
      <c r="B118" s="66" t="s">
        <v>199</v>
      </c>
      <c r="C118" s="66"/>
      <c r="D118" s="67"/>
      <c r="E118" s="67"/>
    </row>
    <row r="119" spans="1:5" ht="12.75">
      <c r="A119" s="19" t="s">
        <v>186</v>
      </c>
      <c r="B119" s="11" t="s">
        <v>25</v>
      </c>
      <c r="C119" s="11" t="s">
        <v>107</v>
      </c>
      <c r="D119" s="12" t="s">
        <v>47</v>
      </c>
      <c r="E119" s="23"/>
    </row>
    <row r="120" spans="1:5" ht="12.75">
      <c r="A120" s="19" t="s">
        <v>189</v>
      </c>
      <c r="B120" s="11" t="s">
        <v>108</v>
      </c>
      <c r="C120" s="11" t="s">
        <v>107</v>
      </c>
      <c r="D120" s="12" t="s">
        <v>47</v>
      </c>
      <c r="E120" s="13"/>
    </row>
    <row r="121" spans="1:5" ht="12.75">
      <c r="A121" s="19" t="s">
        <v>222</v>
      </c>
      <c r="B121" s="11" t="s">
        <v>28</v>
      </c>
      <c r="C121" s="15" t="s">
        <v>72</v>
      </c>
      <c r="D121" s="12" t="s">
        <v>47</v>
      </c>
      <c r="E121" s="13"/>
    </row>
    <row r="122" spans="1:5" ht="22.5">
      <c r="A122" s="19" t="s">
        <v>223</v>
      </c>
      <c r="B122" s="11" t="s">
        <v>109</v>
      </c>
      <c r="C122" s="15" t="s">
        <v>72</v>
      </c>
      <c r="D122" s="12" t="s">
        <v>47</v>
      </c>
      <c r="E122" s="13"/>
    </row>
    <row r="123" spans="1:5" ht="12.75">
      <c r="A123" s="19" t="s">
        <v>224</v>
      </c>
      <c r="B123" s="11" t="s">
        <v>110</v>
      </c>
      <c r="C123" s="15" t="s">
        <v>107</v>
      </c>
      <c r="D123" s="12" t="s">
        <v>47</v>
      </c>
      <c r="E123" s="13"/>
    </row>
    <row r="124" spans="1:5" ht="13.5" customHeight="1">
      <c r="A124" s="19" t="s">
        <v>225</v>
      </c>
      <c r="B124" s="11" t="s">
        <v>29</v>
      </c>
      <c r="C124" s="15" t="s">
        <v>72</v>
      </c>
      <c r="D124" s="12" t="s">
        <v>47</v>
      </c>
      <c r="E124" s="13"/>
    </row>
    <row r="125" spans="1:5" ht="15.75" customHeight="1" thickBot="1">
      <c r="A125" s="57" t="s">
        <v>226</v>
      </c>
      <c r="B125" s="368" t="s">
        <v>106</v>
      </c>
      <c r="C125" s="369"/>
      <c r="D125" s="370"/>
      <c r="E125" s="59">
        <v>9.1</v>
      </c>
    </row>
    <row r="126" spans="1:5" ht="12.75">
      <c r="A126" s="371" t="s">
        <v>191</v>
      </c>
      <c r="B126" s="372"/>
      <c r="C126" s="372"/>
      <c r="D126" s="372"/>
      <c r="E126" s="44">
        <f>E32+E37+E44+E52+E55+E58+E61+E67+E81+E87+E90+E93+E97+E101+E104+E117+E125+E84+E48</f>
        <v>52.01</v>
      </c>
    </row>
    <row r="127" spans="1:5" ht="12.75">
      <c r="A127" s="371" t="s">
        <v>227</v>
      </c>
      <c r="B127" s="372"/>
      <c r="C127" s="372"/>
      <c r="D127" s="372"/>
      <c r="E127" s="44">
        <f>E126-E125-E117</f>
        <v>35.86</v>
      </c>
    </row>
    <row r="129" spans="2:5" ht="12.75">
      <c r="B129" s="45"/>
      <c r="C129" s="46"/>
      <c r="D129" s="46"/>
      <c r="E129" s="47"/>
    </row>
    <row r="130" spans="2:5" ht="12.75">
      <c r="B130" s="45"/>
      <c r="C130" s="46"/>
      <c r="D130" s="46"/>
      <c r="E130" s="46"/>
    </row>
  </sheetData>
  <sheetProtection/>
  <mergeCells count="45">
    <mergeCell ref="B125:D125"/>
    <mergeCell ref="A126:D126"/>
    <mergeCell ref="A127:D127"/>
    <mergeCell ref="B104:D104"/>
    <mergeCell ref="B105:E105"/>
    <mergeCell ref="C106:C107"/>
    <mergeCell ref="B108:D108"/>
    <mergeCell ref="A109:E109"/>
    <mergeCell ref="B117:D117"/>
    <mergeCell ref="B93:D93"/>
    <mergeCell ref="B94:E94"/>
    <mergeCell ref="B97:D97"/>
    <mergeCell ref="B98:E98"/>
    <mergeCell ref="B101:D101"/>
    <mergeCell ref="B102:E102"/>
    <mergeCell ref="B84:D84"/>
    <mergeCell ref="B85:E85"/>
    <mergeCell ref="B87:D87"/>
    <mergeCell ref="B88:E88"/>
    <mergeCell ref="B90:D90"/>
    <mergeCell ref="B91:E91"/>
    <mergeCell ref="B61:D61"/>
    <mergeCell ref="B62:E62"/>
    <mergeCell ref="B67:D67"/>
    <mergeCell ref="B68:E68"/>
    <mergeCell ref="B81:D81"/>
    <mergeCell ref="B82:E82"/>
    <mergeCell ref="B52:D52"/>
    <mergeCell ref="B53:E53"/>
    <mergeCell ref="B55:D55"/>
    <mergeCell ref="B56:E56"/>
    <mergeCell ref="B58:D58"/>
    <mergeCell ref="B59:E59"/>
    <mergeCell ref="B37:D37"/>
    <mergeCell ref="B38:E38"/>
    <mergeCell ref="B44:D44"/>
    <mergeCell ref="B45:E45"/>
    <mergeCell ref="B48:D48"/>
    <mergeCell ref="B49:E49"/>
    <mergeCell ref="A2:C2"/>
    <mergeCell ref="D2:E2"/>
    <mergeCell ref="D3:E3"/>
    <mergeCell ref="B6:E6"/>
    <mergeCell ref="B32:D32"/>
    <mergeCell ref="B33:E33"/>
  </mergeCells>
  <hyperlinks>
    <hyperlink ref="A1" location="ЖИЛРЕМСЕРВИС!A1" display="← вернуться назад"/>
  </hyperlinks>
  <printOptions/>
  <pageMargins left="0" right="0.88" top="0.29" bottom="0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31"/>
  <sheetViews>
    <sheetView zoomScale="85" zoomScaleNormal="85" zoomScalePageLayoutView="0" workbookViewId="0" topLeftCell="A1">
      <selection activeCell="A1" sqref="A1"/>
    </sheetView>
  </sheetViews>
  <sheetFormatPr defaultColWidth="9.140625" defaultRowHeight="15" outlineLevelRow="1"/>
  <cols>
    <col min="1" max="1" width="5.140625" style="1" customWidth="1"/>
    <col min="2" max="2" width="102.421875" style="1" customWidth="1"/>
    <col min="3" max="3" width="20.8515625" style="1" customWidth="1"/>
    <col min="4" max="4" width="12.00390625" style="1" customWidth="1"/>
    <col min="5" max="5" width="56.140625" style="1" customWidth="1"/>
    <col min="6" max="16384" width="9.140625" style="1" customWidth="1"/>
  </cols>
  <sheetData>
    <row r="1" ht="13.5" thickBot="1">
      <c r="A1" s="120" t="s">
        <v>286</v>
      </c>
    </row>
    <row r="2" spans="1:5" ht="45" customHeight="1" thickBot="1">
      <c r="A2" s="354" t="s">
        <v>36</v>
      </c>
      <c r="B2" s="354"/>
      <c r="C2" s="354"/>
      <c r="D2" s="355" t="s">
        <v>299</v>
      </c>
      <c r="E2" s="357"/>
    </row>
    <row r="3" spans="1:5" ht="31.5">
      <c r="A3" s="2"/>
      <c r="B3" s="2" t="s">
        <v>241</v>
      </c>
      <c r="C3" s="3" t="s">
        <v>37</v>
      </c>
      <c r="D3" s="358">
        <v>490.1</v>
      </c>
      <c r="E3" s="360"/>
    </row>
    <row r="4" spans="1:5" ht="13.5" thickBot="1">
      <c r="A4" s="4"/>
      <c r="B4" s="4"/>
      <c r="C4" s="4"/>
      <c r="D4" s="65"/>
      <c r="E4" s="65"/>
    </row>
    <row r="5" spans="1:5" ht="25.5">
      <c r="A5" s="6" t="s">
        <v>0</v>
      </c>
      <c r="B5" s="7" t="s">
        <v>38</v>
      </c>
      <c r="C5" s="7" t="s">
        <v>39</v>
      </c>
      <c r="D5" s="7" t="s">
        <v>40</v>
      </c>
      <c r="E5" s="8" t="s">
        <v>42</v>
      </c>
    </row>
    <row r="6" spans="1:5" ht="13.5">
      <c r="A6" s="9">
        <v>1</v>
      </c>
      <c r="B6" s="361" t="s">
        <v>43</v>
      </c>
      <c r="C6" s="361"/>
      <c r="D6" s="362"/>
      <c r="E6" s="362"/>
    </row>
    <row r="7" spans="1:5" ht="45" customHeight="1" hidden="1" outlineLevel="1">
      <c r="A7" s="10" t="s">
        <v>44</v>
      </c>
      <c r="B7" s="11" t="s">
        <v>45</v>
      </c>
      <c r="C7" s="11" t="s">
        <v>46</v>
      </c>
      <c r="D7" s="12" t="s">
        <v>47</v>
      </c>
      <c r="E7" s="13">
        <v>3.417033205045888</v>
      </c>
    </row>
    <row r="8" spans="1:5" ht="12.75" customHeight="1" hidden="1" outlineLevel="1">
      <c r="A8" s="10" t="s">
        <v>48</v>
      </c>
      <c r="B8" s="11" t="s">
        <v>49</v>
      </c>
      <c r="C8" s="11" t="s">
        <v>46</v>
      </c>
      <c r="D8" s="12" t="s">
        <v>47</v>
      </c>
      <c r="E8" s="13">
        <v>0.9241033196036051</v>
      </c>
    </row>
    <row r="9" spans="1:5" ht="22.5" customHeight="1" hidden="1" outlineLevel="1">
      <c r="A9" s="10" t="s">
        <v>50</v>
      </c>
      <c r="B9" s="11" t="s">
        <v>51</v>
      </c>
      <c r="C9" s="11" t="s">
        <v>46</v>
      </c>
      <c r="D9" s="12" t="s">
        <v>47</v>
      </c>
      <c r="E9" s="13">
        <v>2.98721770755584</v>
      </c>
    </row>
    <row r="10" spans="1:5" ht="22.5" customHeight="1" hidden="1" outlineLevel="1">
      <c r="A10" s="10" t="s">
        <v>52</v>
      </c>
      <c r="B10" s="11" t="s">
        <v>53</v>
      </c>
      <c r="C10" s="11" t="s">
        <v>54</v>
      </c>
      <c r="D10" s="12" t="s">
        <v>47</v>
      </c>
      <c r="E10" s="13">
        <v>0.2149077487450244</v>
      </c>
    </row>
    <row r="11" spans="1:5" ht="12.75" customHeight="1" hidden="1" outlineLevel="1">
      <c r="A11" s="10" t="s">
        <v>55</v>
      </c>
      <c r="B11" s="11" t="s">
        <v>56</v>
      </c>
      <c r="C11" s="11" t="s">
        <v>54</v>
      </c>
      <c r="D11" s="12" t="s">
        <v>47</v>
      </c>
      <c r="E11" s="13">
        <v>0.02149077487450244</v>
      </c>
    </row>
    <row r="12" spans="1:5" ht="12.75" customHeight="1" hidden="1" outlineLevel="1">
      <c r="A12" s="10" t="s">
        <v>57</v>
      </c>
      <c r="B12" s="11" t="s">
        <v>58</v>
      </c>
      <c r="C12" s="11" t="s">
        <v>59</v>
      </c>
      <c r="D12" s="12" t="s">
        <v>47</v>
      </c>
      <c r="E12" s="13">
        <v>0.2149077487450244</v>
      </c>
    </row>
    <row r="13" spans="1:5" ht="22.5" customHeight="1" hidden="1" outlineLevel="1">
      <c r="A13" s="10" t="s">
        <v>60</v>
      </c>
      <c r="B13" s="11" t="s">
        <v>61</v>
      </c>
      <c r="C13" s="11" t="s">
        <v>46</v>
      </c>
      <c r="D13" s="12" t="s">
        <v>47</v>
      </c>
      <c r="E13" s="13">
        <v>0.7091955708585808</v>
      </c>
    </row>
    <row r="14" spans="1:5" ht="12.75" customHeight="1" hidden="1" outlineLevel="1">
      <c r="A14" s="10" t="s">
        <v>62</v>
      </c>
      <c r="B14" s="11" t="s">
        <v>63</v>
      </c>
      <c r="C14" s="11" t="s">
        <v>46</v>
      </c>
      <c r="D14" s="12" t="s">
        <v>47</v>
      </c>
      <c r="E14" s="13">
        <v>0.6232324713605707</v>
      </c>
    </row>
    <row r="15" spans="1:5" ht="33.75" customHeight="1" hidden="1" outlineLevel="1">
      <c r="A15" s="10" t="s">
        <v>64</v>
      </c>
      <c r="B15" s="11" t="s">
        <v>65</v>
      </c>
      <c r="C15" s="11" t="s">
        <v>46</v>
      </c>
      <c r="D15" s="12" t="s">
        <v>47</v>
      </c>
      <c r="E15" s="13">
        <v>0.9670848693526098</v>
      </c>
    </row>
    <row r="16" spans="1:5" ht="33.75" customHeight="1" hidden="1" outlineLevel="1">
      <c r="A16" s="10" t="s">
        <v>66</v>
      </c>
      <c r="B16" s="11" t="s">
        <v>67</v>
      </c>
      <c r="C16" s="11" t="s">
        <v>46</v>
      </c>
      <c r="D16" s="12" t="s">
        <v>47</v>
      </c>
      <c r="E16" s="13">
        <v>0.9670848693526098</v>
      </c>
    </row>
    <row r="17" spans="1:5" ht="22.5" customHeight="1" hidden="1" outlineLevel="1">
      <c r="A17" s="10" t="s">
        <v>68</v>
      </c>
      <c r="B17" s="11" t="s">
        <v>69</v>
      </c>
      <c r="C17" s="11" t="s">
        <v>46</v>
      </c>
      <c r="D17" s="12" t="s">
        <v>47</v>
      </c>
      <c r="E17" s="13">
        <v>0.47279704723905375</v>
      </c>
    </row>
    <row r="18" spans="1:5" ht="12.75" customHeight="1" hidden="1" outlineLevel="1">
      <c r="A18" s="10" t="s">
        <v>70</v>
      </c>
      <c r="B18" s="11" t="s">
        <v>71</v>
      </c>
      <c r="C18" s="11" t="s">
        <v>72</v>
      </c>
      <c r="D18" s="12" t="s">
        <v>47</v>
      </c>
      <c r="E18" s="13">
        <v>0.08596309949800976</v>
      </c>
    </row>
    <row r="19" spans="1:5" ht="33.75" customHeight="1" hidden="1" outlineLevel="1">
      <c r="A19" s="10" t="s">
        <v>73</v>
      </c>
      <c r="B19" s="11" t="s">
        <v>74</v>
      </c>
      <c r="C19" s="11" t="s">
        <v>46</v>
      </c>
      <c r="D19" s="12" t="s">
        <v>47</v>
      </c>
      <c r="E19" s="13">
        <v>0.15043542412151711</v>
      </c>
    </row>
    <row r="20" spans="1:5" ht="12.75" customHeight="1" hidden="1" outlineLevel="1">
      <c r="A20" s="10" t="s">
        <v>75</v>
      </c>
      <c r="B20" s="11" t="s">
        <v>76</v>
      </c>
      <c r="C20" s="11" t="s">
        <v>46</v>
      </c>
      <c r="D20" s="12" t="s">
        <v>47</v>
      </c>
      <c r="E20" s="13">
        <v>0.47279704723905375</v>
      </c>
    </row>
    <row r="21" spans="1:5" ht="22.5" customHeight="1" hidden="1" outlineLevel="1">
      <c r="A21" s="10" t="s">
        <v>77</v>
      </c>
      <c r="B21" s="11" t="s">
        <v>78</v>
      </c>
      <c r="C21" s="11" t="s">
        <v>72</v>
      </c>
      <c r="D21" s="12" t="s">
        <v>47</v>
      </c>
      <c r="E21" s="13">
        <v>0.47279704723905375</v>
      </c>
    </row>
    <row r="22" spans="1:5" ht="12.75" customHeight="1" hidden="1" outlineLevel="1">
      <c r="A22" s="10" t="s">
        <v>79</v>
      </c>
      <c r="B22" s="11" t="s">
        <v>80</v>
      </c>
      <c r="C22" s="11" t="s">
        <v>46</v>
      </c>
      <c r="D22" s="12" t="s">
        <v>47</v>
      </c>
      <c r="E22" s="13">
        <v>1.4613726914661662</v>
      </c>
    </row>
    <row r="23" spans="1:5" ht="22.5" customHeight="1" hidden="1" outlineLevel="1">
      <c r="A23" s="10" t="s">
        <v>81</v>
      </c>
      <c r="B23" s="11" t="s">
        <v>82</v>
      </c>
      <c r="C23" s="11" t="s">
        <v>46</v>
      </c>
      <c r="D23" s="12" t="s">
        <v>47</v>
      </c>
      <c r="E23" s="13">
        <v>0.08596309949800976</v>
      </c>
    </row>
    <row r="24" spans="1:5" ht="22.5" customHeight="1" hidden="1" outlineLevel="1">
      <c r="A24" s="10" t="s">
        <v>83</v>
      </c>
      <c r="B24" s="11" t="s">
        <v>84</v>
      </c>
      <c r="C24" s="11" t="s">
        <v>72</v>
      </c>
      <c r="D24" s="12" t="s">
        <v>47</v>
      </c>
      <c r="E24" s="13">
        <v>0.06447232462350733</v>
      </c>
    </row>
    <row r="25" spans="1:5" ht="12.75" customHeight="1" hidden="1" outlineLevel="1">
      <c r="A25" s="10" t="s">
        <v>85</v>
      </c>
      <c r="B25" s="11" t="s">
        <v>86</v>
      </c>
      <c r="C25" s="11" t="s">
        <v>46</v>
      </c>
      <c r="D25" s="12" t="s">
        <v>47</v>
      </c>
      <c r="E25" s="13">
        <v>0.9885756442271123</v>
      </c>
    </row>
    <row r="26" spans="1:5" ht="22.5" customHeight="1" hidden="1" outlineLevel="1">
      <c r="A26" s="10" t="s">
        <v>87</v>
      </c>
      <c r="B26" s="11" t="s">
        <v>88</v>
      </c>
      <c r="C26" s="11" t="s">
        <v>46</v>
      </c>
      <c r="D26" s="12" t="s">
        <v>47</v>
      </c>
      <c r="E26" s="13">
        <v>0.06447232462350733</v>
      </c>
    </row>
    <row r="27" spans="1:5" ht="22.5" customHeight="1" hidden="1" outlineLevel="1">
      <c r="A27" s="10" t="s">
        <v>89</v>
      </c>
      <c r="B27" s="11" t="s">
        <v>90</v>
      </c>
      <c r="C27" s="11" t="s">
        <v>46</v>
      </c>
      <c r="D27" s="12" t="s">
        <v>47</v>
      </c>
      <c r="E27" s="13">
        <v>0.19341697387052198</v>
      </c>
    </row>
    <row r="28" spans="1:5" ht="33.75" customHeight="1" hidden="1" outlineLevel="1">
      <c r="A28" s="10" t="s">
        <v>91</v>
      </c>
      <c r="B28" s="11" t="s">
        <v>92</v>
      </c>
      <c r="C28" s="11" t="s">
        <v>72</v>
      </c>
      <c r="D28" s="12" t="s">
        <v>47</v>
      </c>
      <c r="E28" s="13">
        <v>0.15043542412151711</v>
      </c>
    </row>
    <row r="29" spans="1:5" ht="12.75" customHeight="1" hidden="1" outlineLevel="1">
      <c r="A29" s="10" t="s">
        <v>93</v>
      </c>
      <c r="B29" s="11" t="s">
        <v>94</v>
      </c>
      <c r="C29" s="11" t="s">
        <v>72</v>
      </c>
      <c r="D29" s="12" t="s">
        <v>47</v>
      </c>
      <c r="E29" s="13">
        <v>0.15043542412151711</v>
      </c>
    </row>
    <row r="30" spans="1:5" ht="12.75" customHeight="1" hidden="1" outlineLevel="1">
      <c r="A30" s="10" t="s">
        <v>95</v>
      </c>
      <c r="B30" s="14" t="s">
        <v>96</v>
      </c>
      <c r="C30" s="15" t="s">
        <v>97</v>
      </c>
      <c r="D30" s="12" t="s">
        <v>47</v>
      </c>
      <c r="E30" s="13">
        <v>1.0100664191016149</v>
      </c>
    </row>
    <row r="31" spans="1:5" ht="12.75" customHeight="1" hidden="1" outlineLevel="1">
      <c r="A31" s="10" t="s">
        <v>98</v>
      </c>
      <c r="B31" s="15" t="s">
        <v>99</v>
      </c>
      <c r="C31" s="15" t="s">
        <v>18</v>
      </c>
      <c r="D31" s="12" t="s">
        <v>47</v>
      </c>
      <c r="E31" s="13">
        <v>0.12894464924701465</v>
      </c>
    </row>
    <row r="32" spans="1:5" ht="12.75" collapsed="1">
      <c r="A32" s="16" t="s">
        <v>100</v>
      </c>
      <c r="B32" s="363" t="s">
        <v>101</v>
      </c>
      <c r="C32" s="364"/>
      <c r="D32" s="364"/>
      <c r="E32" s="18">
        <v>17</v>
      </c>
    </row>
    <row r="33" spans="1:5" ht="13.5" customHeight="1">
      <c r="A33" s="9">
        <v>2</v>
      </c>
      <c r="B33" s="361" t="s">
        <v>111</v>
      </c>
      <c r="C33" s="361"/>
      <c r="D33" s="362"/>
      <c r="E33" s="362"/>
    </row>
    <row r="34" spans="1:7" ht="51">
      <c r="A34" s="232" t="s">
        <v>21</v>
      </c>
      <c r="B34" s="233" t="s">
        <v>112</v>
      </c>
      <c r="C34" s="234" t="s">
        <v>113</v>
      </c>
      <c r="D34" s="235" t="s">
        <v>47</v>
      </c>
      <c r="E34" s="236"/>
      <c r="F34" s="28"/>
      <c r="G34" s="29"/>
    </row>
    <row r="35" spans="1:7" ht="12.75">
      <c r="A35" s="232" t="s">
        <v>19</v>
      </c>
      <c r="B35" s="233" t="s">
        <v>115</v>
      </c>
      <c r="C35" s="234" t="s">
        <v>8</v>
      </c>
      <c r="D35" s="235" t="s">
        <v>47</v>
      </c>
      <c r="E35" s="236"/>
      <c r="F35" s="28"/>
      <c r="G35" s="29"/>
    </row>
    <row r="36" spans="1:7" ht="12.75">
      <c r="A36" s="232" t="s">
        <v>15</v>
      </c>
      <c r="B36" s="233" t="s">
        <v>117</v>
      </c>
      <c r="C36" s="234" t="s">
        <v>18</v>
      </c>
      <c r="D36" s="235" t="s">
        <v>47</v>
      </c>
      <c r="E36" s="236"/>
      <c r="F36" s="28"/>
      <c r="G36" s="29"/>
    </row>
    <row r="37" spans="1:7" ht="12.75">
      <c r="A37" s="237" t="s">
        <v>16</v>
      </c>
      <c r="B37" s="384" t="s">
        <v>106</v>
      </c>
      <c r="C37" s="385"/>
      <c r="D37" s="385"/>
      <c r="E37" s="238">
        <v>1.37</v>
      </c>
      <c r="F37" s="28"/>
      <c r="G37" s="29"/>
    </row>
    <row r="38" spans="1:7" ht="13.5" customHeight="1">
      <c r="A38" s="9">
        <v>3</v>
      </c>
      <c r="B38" s="361" t="s">
        <v>1</v>
      </c>
      <c r="C38" s="361"/>
      <c r="D38" s="386"/>
      <c r="E38" s="386"/>
      <c r="F38" s="28"/>
      <c r="G38" s="29"/>
    </row>
    <row r="39" spans="1:7" ht="12.75">
      <c r="A39" s="232" t="s">
        <v>32</v>
      </c>
      <c r="B39" s="233" t="s">
        <v>118</v>
      </c>
      <c r="C39" s="234" t="s">
        <v>18</v>
      </c>
      <c r="D39" s="235" t="s">
        <v>47</v>
      </c>
      <c r="E39" s="236"/>
      <c r="F39" s="28"/>
      <c r="G39" s="29"/>
    </row>
    <row r="40" spans="1:7" ht="12.75">
      <c r="A40" s="232" t="s">
        <v>24</v>
      </c>
      <c r="B40" s="233" t="s">
        <v>120</v>
      </c>
      <c r="C40" s="234" t="s">
        <v>18</v>
      </c>
      <c r="D40" s="235" t="s">
        <v>47</v>
      </c>
      <c r="E40" s="236"/>
      <c r="F40" s="28"/>
      <c r="G40" s="29"/>
    </row>
    <row r="41" spans="1:7" ht="12.75">
      <c r="A41" s="232" t="s">
        <v>26</v>
      </c>
      <c r="B41" s="233" t="s">
        <v>122</v>
      </c>
      <c r="C41" s="234" t="s">
        <v>72</v>
      </c>
      <c r="D41" s="235" t="s">
        <v>47</v>
      </c>
      <c r="E41" s="236"/>
      <c r="F41" s="28"/>
      <c r="G41" s="29"/>
    </row>
    <row r="42" spans="1:7" ht="12.75">
      <c r="A42" s="232" t="s">
        <v>30</v>
      </c>
      <c r="B42" s="233" t="s">
        <v>123</v>
      </c>
      <c r="C42" s="234" t="s">
        <v>18</v>
      </c>
      <c r="D42" s="235" t="s">
        <v>47</v>
      </c>
      <c r="E42" s="236"/>
      <c r="F42" s="28"/>
      <c r="G42" s="29"/>
    </row>
    <row r="43" spans="1:7" ht="12.75">
      <c r="A43" s="232" t="s">
        <v>31</v>
      </c>
      <c r="B43" s="233" t="s">
        <v>124</v>
      </c>
      <c r="C43" s="234" t="s">
        <v>18</v>
      </c>
      <c r="D43" s="235" t="s">
        <v>47</v>
      </c>
      <c r="E43" s="236"/>
      <c r="F43" s="28"/>
      <c r="G43" s="29"/>
    </row>
    <row r="44" spans="1:7" ht="12.75">
      <c r="A44" s="237" t="s">
        <v>27</v>
      </c>
      <c r="B44" s="384" t="s">
        <v>106</v>
      </c>
      <c r="C44" s="385"/>
      <c r="D44" s="385"/>
      <c r="E44" s="238">
        <v>1</v>
      </c>
      <c r="F44" s="28"/>
      <c r="G44" s="29"/>
    </row>
    <row r="45" spans="1:7" ht="13.5" customHeight="1">
      <c r="A45" s="9">
        <v>4</v>
      </c>
      <c r="B45" s="361" t="s">
        <v>5</v>
      </c>
      <c r="C45" s="361"/>
      <c r="D45" s="386"/>
      <c r="E45" s="386"/>
      <c r="F45" s="28"/>
      <c r="G45" s="29"/>
    </row>
    <row r="46" spans="1:7" ht="12.75">
      <c r="A46" s="232" t="s">
        <v>33</v>
      </c>
      <c r="B46" s="233" t="s">
        <v>228</v>
      </c>
      <c r="C46" s="234" t="s">
        <v>72</v>
      </c>
      <c r="D46" s="235" t="s">
        <v>47</v>
      </c>
      <c r="E46" s="236"/>
      <c r="F46" s="28"/>
      <c r="G46" s="29"/>
    </row>
    <row r="47" spans="1:7" ht="12.75">
      <c r="A47" s="232" t="s">
        <v>114</v>
      </c>
      <c r="B47" s="233" t="s">
        <v>229</v>
      </c>
      <c r="C47" s="234" t="s">
        <v>18</v>
      </c>
      <c r="D47" s="235" t="s">
        <v>47</v>
      </c>
      <c r="E47" s="236"/>
      <c r="F47" s="28"/>
      <c r="G47" s="29"/>
    </row>
    <row r="48" spans="1:7" ht="12.75">
      <c r="A48" s="237" t="s">
        <v>116</v>
      </c>
      <c r="B48" s="384" t="s">
        <v>106</v>
      </c>
      <c r="C48" s="385"/>
      <c r="D48" s="385"/>
      <c r="E48" s="238">
        <v>0.2</v>
      </c>
      <c r="F48" s="28"/>
      <c r="G48" s="29"/>
    </row>
    <row r="49" spans="1:7" ht="13.5" customHeight="1">
      <c r="A49" s="9">
        <v>5</v>
      </c>
      <c r="B49" s="361" t="s">
        <v>125</v>
      </c>
      <c r="C49" s="361"/>
      <c r="D49" s="386"/>
      <c r="E49" s="386"/>
      <c r="F49" s="28"/>
      <c r="G49" s="29"/>
    </row>
    <row r="50" spans="1:7" ht="63.75">
      <c r="A50" s="232" t="s">
        <v>23</v>
      </c>
      <c r="B50" s="233" t="s">
        <v>127</v>
      </c>
      <c r="C50" s="234" t="s">
        <v>128</v>
      </c>
      <c r="D50" s="235" t="s">
        <v>47</v>
      </c>
      <c r="E50" s="236"/>
      <c r="F50" s="28"/>
      <c r="G50" s="29"/>
    </row>
    <row r="51" spans="1:7" ht="12.75">
      <c r="A51" s="232" t="s">
        <v>119</v>
      </c>
      <c r="B51" s="233" t="s">
        <v>130</v>
      </c>
      <c r="C51" s="234" t="s">
        <v>8</v>
      </c>
      <c r="D51" s="235" t="s">
        <v>47</v>
      </c>
      <c r="E51" s="236"/>
      <c r="F51" s="28"/>
      <c r="G51" s="29"/>
    </row>
    <row r="52" spans="1:7" ht="12.75">
      <c r="A52" s="237" t="s">
        <v>121</v>
      </c>
      <c r="B52" s="384" t="s">
        <v>106</v>
      </c>
      <c r="C52" s="385"/>
      <c r="D52" s="385"/>
      <c r="E52" s="238">
        <v>0.45</v>
      </c>
      <c r="F52" s="28"/>
      <c r="G52" s="29"/>
    </row>
    <row r="53" spans="1:7" ht="13.5" customHeight="1">
      <c r="A53" s="9">
        <v>6</v>
      </c>
      <c r="B53" s="361" t="s">
        <v>249</v>
      </c>
      <c r="C53" s="361"/>
      <c r="D53" s="386"/>
      <c r="E53" s="386"/>
      <c r="F53" s="28"/>
      <c r="G53" s="29"/>
    </row>
    <row r="54" spans="1:7" ht="12.75">
      <c r="A54" s="232" t="s">
        <v>34</v>
      </c>
      <c r="B54" s="233" t="s">
        <v>231</v>
      </c>
      <c r="C54" s="233" t="s">
        <v>72</v>
      </c>
      <c r="D54" s="235" t="s">
        <v>47</v>
      </c>
      <c r="E54" s="239"/>
      <c r="F54" s="28"/>
      <c r="G54" s="29"/>
    </row>
    <row r="55" spans="1:7" ht="12.75">
      <c r="A55" s="237" t="s">
        <v>35</v>
      </c>
      <c r="B55" s="384" t="s">
        <v>106</v>
      </c>
      <c r="C55" s="385"/>
      <c r="D55" s="385"/>
      <c r="E55" s="238">
        <v>0</v>
      </c>
      <c r="F55" s="28"/>
      <c r="G55" s="29"/>
    </row>
    <row r="56" spans="1:7" ht="13.5" customHeight="1">
      <c r="A56" s="30">
        <v>7</v>
      </c>
      <c r="B56" s="361" t="s">
        <v>135</v>
      </c>
      <c r="C56" s="361"/>
      <c r="D56" s="386"/>
      <c r="E56" s="386"/>
      <c r="F56" s="28"/>
      <c r="G56" s="29"/>
    </row>
    <row r="57" spans="1:7" ht="51">
      <c r="A57" s="240" t="s">
        <v>9</v>
      </c>
      <c r="B57" s="241" t="s">
        <v>137</v>
      </c>
      <c r="C57" s="242" t="s">
        <v>138</v>
      </c>
      <c r="D57" s="235" t="s">
        <v>47</v>
      </c>
      <c r="E57" s="239"/>
      <c r="F57" s="28"/>
      <c r="G57" s="29"/>
    </row>
    <row r="58" spans="1:7" ht="12.75">
      <c r="A58" s="243" t="s">
        <v>230</v>
      </c>
      <c r="B58" s="384" t="s">
        <v>106</v>
      </c>
      <c r="C58" s="385"/>
      <c r="D58" s="385"/>
      <c r="E58" s="238">
        <v>0.1</v>
      </c>
      <c r="F58" s="28"/>
      <c r="G58" s="29"/>
    </row>
    <row r="59" spans="1:7" ht="13.5" customHeight="1">
      <c r="A59" s="30">
        <v>8</v>
      </c>
      <c r="B59" s="361" t="s">
        <v>12</v>
      </c>
      <c r="C59" s="361"/>
      <c r="D59" s="386"/>
      <c r="E59" s="386"/>
      <c r="F59" s="28"/>
      <c r="G59" s="29"/>
    </row>
    <row r="60" spans="1:7" ht="12.75">
      <c r="A60" s="240" t="s">
        <v>126</v>
      </c>
      <c r="B60" s="244" t="s">
        <v>141</v>
      </c>
      <c r="C60" s="234" t="s">
        <v>8</v>
      </c>
      <c r="D60" s="235" t="s">
        <v>47</v>
      </c>
      <c r="E60" s="239"/>
      <c r="F60" s="28"/>
      <c r="G60" s="29"/>
    </row>
    <row r="61" spans="1:7" ht="12.75">
      <c r="A61" s="243" t="s">
        <v>129</v>
      </c>
      <c r="B61" s="384" t="s">
        <v>106</v>
      </c>
      <c r="C61" s="385"/>
      <c r="D61" s="385"/>
      <c r="E61" s="238">
        <v>0.11</v>
      </c>
      <c r="F61" s="28"/>
      <c r="G61" s="29"/>
    </row>
    <row r="62" spans="1:7" ht="13.5" customHeight="1">
      <c r="A62" s="30">
        <v>9</v>
      </c>
      <c r="B62" s="361" t="s">
        <v>11</v>
      </c>
      <c r="C62" s="361"/>
      <c r="D62" s="386"/>
      <c r="E62" s="386"/>
      <c r="F62" s="28"/>
      <c r="G62" s="29"/>
    </row>
    <row r="63" spans="1:7" ht="12.75">
      <c r="A63" s="245" t="s">
        <v>132</v>
      </c>
      <c r="B63" s="241" t="s">
        <v>144</v>
      </c>
      <c r="C63" s="234" t="s">
        <v>72</v>
      </c>
      <c r="D63" s="235" t="s">
        <v>47</v>
      </c>
      <c r="E63" s="239"/>
      <c r="F63" s="28"/>
      <c r="G63" s="29"/>
    </row>
    <row r="64" spans="1:7" ht="12.75">
      <c r="A64" s="245" t="s">
        <v>134</v>
      </c>
      <c r="B64" s="241" t="s">
        <v>146</v>
      </c>
      <c r="C64" s="234" t="s">
        <v>72</v>
      </c>
      <c r="D64" s="235" t="s">
        <v>47</v>
      </c>
      <c r="E64" s="239"/>
      <c r="F64" s="28"/>
      <c r="G64" s="29"/>
    </row>
    <row r="65" spans="1:7" ht="12.75">
      <c r="A65" s="245" t="s">
        <v>200</v>
      </c>
      <c r="B65" s="241" t="s">
        <v>147</v>
      </c>
      <c r="C65" s="234" t="s">
        <v>72</v>
      </c>
      <c r="D65" s="235" t="s">
        <v>47</v>
      </c>
      <c r="E65" s="239"/>
      <c r="F65" s="28"/>
      <c r="G65" s="29"/>
    </row>
    <row r="66" spans="1:7" ht="12.75">
      <c r="A66" s="245" t="s">
        <v>201</v>
      </c>
      <c r="B66" s="241" t="s">
        <v>148</v>
      </c>
      <c r="C66" s="234" t="s">
        <v>72</v>
      </c>
      <c r="D66" s="235" t="s">
        <v>47</v>
      </c>
      <c r="E66" s="239"/>
      <c r="F66" s="28"/>
      <c r="G66" s="29"/>
    </row>
    <row r="67" spans="1:7" ht="12.75">
      <c r="A67" s="246" t="s">
        <v>203</v>
      </c>
      <c r="B67" s="384" t="s">
        <v>106</v>
      </c>
      <c r="C67" s="385"/>
      <c r="D67" s="385"/>
      <c r="E67" s="238">
        <v>1</v>
      </c>
      <c r="F67" s="28"/>
      <c r="G67" s="29"/>
    </row>
    <row r="68" spans="1:7" ht="13.5" customHeight="1">
      <c r="A68" s="30">
        <v>10</v>
      </c>
      <c r="B68" s="361" t="s">
        <v>4</v>
      </c>
      <c r="C68" s="361"/>
      <c r="D68" s="386"/>
      <c r="E68" s="386"/>
      <c r="F68" s="28"/>
      <c r="G68" s="29"/>
    </row>
    <row r="69" spans="1:7" ht="12.75">
      <c r="A69" s="232" t="s">
        <v>136</v>
      </c>
      <c r="B69" s="233" t="s">
        <v>152</v>
      </c>
      <c r="C69" s="234" t="s">
        <v>72</v>
      </c>
      <c r="D69" s="235" t="s">
        <v>47</v>
      </c>
      <c r="E69" s="239"/>
      <c r="F69" s="28"/>
      <c r="G69" s="29"/>
    </row>
    <row r="70" spans="1:7" ht="12.75">
      <c r="A70" s="232" t="s">
        <v>139</v>
      </c>
      <c r="B70" s="233" t="s">
        <v>154</v>
      </c>
      <c r="C70" s="234" t="s">
        <v>72</v>
      </c>
      <c r="D70" s="235" t="s">
        <v>47</v>
      </c>
      <c r="E70" s="239"/>
      <c r="F70" s="28"/>
      <c r="G70" s="29"/>
    </row>
    <row r="71" spans="1:7" ht="12.75">
      <c r="A71" s="232" t="s">
        <v>204</v>
      </c>
      <c r="B71" s="233" t="s">
        <v>155</v>
      </c>
      <c r="C71" s="234" t="s">
        <v>72</v>
      </c>
      <c r="D71" s="235" t="s">
        <v>47</v>
      </c>
      <c r="E71" s="239"/>
      <c r="F71" s="28"/>
      <c r="G71" s="29"/>
    </row>
    <row r="72" spans="1:7" ht="12.75">
      <c r="A72" s="232" t="s">
        <v>205</v>
      </c>
      <c r="B72" s="233" t="s">
        <v>156</v>
      </c>
      <c r="C72" s="234" t="s">
        <v>72</v>
      </c>
      <c r="D72" s="235" t="s">
        <v>47</v>
      </c>
      <c r="E72" s="239"/>
      <c r="F72" s="28"/>
      <c r="G72" s="29"/>
    </row>
    <row r="73" spans="1:7" ht="12.75">
      <c r="A73" s="232" t="s">
        <v>206</v>
      </c>
      <c r="B73" s="233" t="s">
        <v>157</v>
      </c>
      <c r="C73" s="234" t="s">
        <v>72</v>
      </c>
      <c r="D73" s="235" t="s">
        <v>47</v>
      </c>
      <c r="E73" s="239"/>
      <c r="F73" s="28"/>
      <c r="G73" s="29"/>
    </row>
    <row r="74" spans="1:7" ht="12.75">
      <c r="A74" s="232" t="s">
        <v>207</v>
      </c>
      <c r="B74" s="233" t="s">
        <v>158</v>
      </c>
      <c r="C74" s="234" t="s">
        <v>72</v>
      </c>
      <c r="D74" s="235" t="s">
        <v>47</v>
      </c>
      <c r="E74" s="239"/>
      <c r="F74" s="28"/>
      <c r="G74" s="29"/>
    </row>
    <row r="75" spans="1:7" ht="12.75">
      <c r="A75" s="232" t="s">
        <v>208</v>
      </c>
      <c r="B75" s="233" t="s">
        <v>159</v>
      </c>
      <c r="C75" s="234" t="s">
        <v>72</v>
      </c>
      <c r="D75" s="235" t="s">
        <v>47</v>
      </c>
      <c r="E75" s="239"/>
      <c r="F75" s="28"/>
      <c r="G75" s="29"/>
    </row>
    <row r="76" spans="1:7" ht="12.75">
      <c r="A76" s="232" t="s">
        <v>209</v>
      </c>
      <c r="B76" s="233" t="s">
        <v>160</v>
      </c>
      <c r="C76" s="234" t="s">
        <v>72</v>
      </c>
      <c r="D76" s="235" t="s">
        <v>47</v>
      </c>
      <c r="E76" s="239"/>
      <c r="F76" s="28"/>
      <c r="G76" s="29"/>
    </row>
    <row r="77" spans="1:7" ht="12.75">
      <c r="A77" s="232" t="s">
        <v>210</v>
      </c>
      <c r="B77" s="233" t="s">
        <v>161</v>
      </c>
      <c r="C77" s="234" t="s">
        <v>72</v>
      </c>
      <c r="D77" s="235" t="s">
        <v>47</v>
      </c>
      <c r="E77" s="239"/>
      <c r="F77" s="28"/>
      <c r="G77" s="29"/>
    </row>
    <row r="78" spans="1:7" ht="25.5">
      <c r="A78" s="232" t="s">
        <v>211</v>
      </c>
      <c r="B78" s="233" t="s">
        <v>162</v>
      </c>
      <c r="C78" s="234" t="s">
        <v>72</v>
      </c>
      <c r="D78" s="235" t="s">
        <v>47</v>
      </c>
      <c r="E78" s="239"/>
      <c r="F78" s="28"/>
      <c r="G78" s="29"/>
    </row>
    <row r="79" spans="1:7" ht="25.5">
      <c r="A79" s="232" t="s">
        <v>212</v>
      </c>
      <c r="B79" s="233" t="s">
        <v>233</v>
      </c>
      <c r="C79" s="234" t="s">
        <v>72</v>
      </c>
      <c r="D79" s="235" t="s">
        <v>47</v>
      </c>
      <c r="E79" s="239"/>
      <c r="F79" s="28"/>
      <c r="G79" s="29"/>
    </row>
    <row r="80" spans="1:7" ht="25.5">
      <c r="A80" s="232" t="s">
        <v>213</v>
      </c>
      <c r="B80" s="233" t="s">
        <v>163</v>
      </c>
      <c r="C80" s="234" t="s">
        <v>72</v>
      </c>
      <c r="D80" s="235" t="s">
        <v>47</v>
      </c>
      <c r="E80" s="239"/>
      <c r="F80" s="28"/>
      <c r="G80" s="29"/>
    </row>
    <row r="81" spans="1:7" ht="15.75" customHeight="1">
      <c r="A81" s="237" t="s">
        <v>214</v>
      </c>
      <c r="B81" s="384" t="s">
        <v>106</v>
      </c>
      <c r="C81" s="385"/>
      <c r="D81" s="385"/>
      <c r="E81" s="238">
        <v>2.05</v>
      </c>
      <c r="F81" s="28"/>
      <c r="G81" s="29"/>
    </row>
    <row r="82" spans="1:7" ht="15.75" customHeight="1">
      <c r="A82" s="9">
        <v>11</v>
      </c>
      <c r="B82" s="361" t="s">
        <v>6</v>
      </c>
      <c r="C82" s="361"/>
      <c r="D82" s="386"/>
      <c r="E82" s="386"/>
      <c r="F82" s="28"/>
      <c r="G82" s="29"/>
    </row>
    <row r="83" spans="1:7" ht="26.25" customHeight="1">
      <c r="A83" s="232" t="s">
        <v>140</v>
      </c>
      <c r="B83" s="233" t="s">
        <v>243</v>
      </c>
      <c r="C83" s="234" t="s">
        <v>72</v>
      </c>
      <c r="D83" s="235" t="s">
        <v>47</v>
      </c>
      <c r="E83" s="236"/>
      <c r="F83" s="28"/>
      <c r="G83" s="29"/>
    </row>
    <row r="84" spans="1:7" ht="15.75" customHeight="1">
      <c r="A84" s="237" t="s">
        <v>142</v>
      </c>
      <c r="B84" s="384" t="s">
        <v>106</v>
      </c>
      <c r="C84" s="385"/>
      <c r="D84" s="385"/>
      <c r="E84" s="238">
        <v>0.3</v>
      </c>
      <c r="F84" s="28"/>
      <c r="G84" s="29"/>
    </row>
    <row r="85" spans="1:7" ht="13.5">
      <c r="A85" s="9">
        <v>12</v>
      </c>
      <c r="B85" s="361" t="s">
        <v>168</v>
      </c>
      <c r="C85" s="361"/>
      <c r="D85" s="386"/>
      <c r="E85" s="386"/>
      <c r="F85" s="28"/>
      <c r="G85" s="29"/>
    </row>
    <row r="86" spans="1:7" ht="12.75">
      <c r="A86" s="232" t="s">
        <v>143</v>
      </c>
      <c r="B86" s="233" t="s">
        <v>244</v>
      </c>
      <c r="C86" s="234" t="s">
        <v>72</v>
      </c>
      <c r="D86" s="235" t="s">
        <v>47</v>
      </c>
      <c r="E86" s="236"/>
      <c r="F86" s="28"/>
      <c r="G86" s="29"/>
    </row>
    <row r="87" spans="1:7" ht="12.75">
      <c r="A87" s="237" t="s">
        <v>145</v>
      </c>
      <c r="B87" s="384" t="s">
        <v>106</v>
      </c>
      <c r="C87" s="385"/>
      <c r="D87" s="385"/>
      <c r="E87" s="238">
        <v>0.64</v>
      </c>
      <c r="F87" s="28"/>
      <c r="G87" s="29"/>
    </row>
    <row r="88" spans="1:7" ht="13.5">
      <c r="A88" s="9">
        <v>13</v>
      </c>
      <c r="B88" s="361" t="s">
        <v>7</v>
      </c>
      <c r="C88" s="361"/>
      <c r="D88" s="386"/>
      <c r="E88" s="386"/>
      <c r="F88" s="28"/>
      <c r="G88" s="29"/>
    </row>
    <row r="89" spans="1:7" ht="12.75">
      <c r="A89" s="232" t="s">
        <v>151</v>
      </c>
      <c r="B89" s="233" t="s">
        <v>245</v>
      </c>
      <c r="C89" s="234" t="s">
        <v>72</v>
      </c>
      <c r="D89" s="235" t="s">
        <v>47</v>
      </c>
      <c r="E89" s="236"/>
      <c r="F89" s="28"/>
      <c r="G89" s="29"/>
    </row>
    <row r="90" spans="1:7" ht="12.75">
      <c r="A90" s="237" t="s">
        <v>153</v>
      </c>
      <c r="B90" s="384" t="s">
        <v>106</v>
      </c>
      <c r="C90" s="385"/>
      <c r="D90" s="385"/>
      <c r="E90" s="238">
        <v>0.9</v>
      </c>
      <c r="F90" s="28"/>
      <c r="G90" s="29"/>
    </row>
    <row r="91" spans="1:7" ht="13.5">
      <c r="A91" s="30">
        <v>14</v>
      </c>
      <c r="B91" s="361" t="s">
        <v>173</v>
      </c>
      <c r="C91" s="361"/>
      <c r="D91" s="386"/>
      <c r="E91" s="386"/>
      <c r="F91" s="28"/>
      <c r="G91" s="29"/>
    </row>
    <row r="92" spans="1:7" ht="12.75">
      <c r="A92" s="232" t="s">
        <v>164</v>
      </c>
      <c r="B92" s="233" t="s">
        <v>175</v>
      </c>
      <c r="C92" s="234" t="s">
        <v>72</v>
      </c>
      <c r="D92" s="235" t="s">
        <v>47</v>
      </c>
      <c r="E92" s="236"/>
      <c r="F92" s="28"/>
      <c r="G92" s="29"/>
    </row>
    <row r="93" spans="1:7" ht="12.75">
      <c r="A93" s="237" t="s">
        <v>165</v>
      </c>
      <c r="B93" s="384" t="s">
        <v>106</v>
      </c>
      <c r="C93" s="385"/>
      <c r="D93" s="385"/>
      <c r="E93" s="238">
        <v>0.87</v>
      </c>
      <c r="F93" s="28"/>
      <c r="G93" s="29"/>
    </row>
    <row r="94" spans="1:7" ht="13.5" customHeight="1">
      <c r="A94" s="30">
        <v>15</v>
      </c>
      <c r="B94" s="361" t="s">
        <v>177</v>
      </c>
      <c r="C94" s="361"/>
      <c r="D94" s="386"/>
      <c r="E94" s="386"/>
      <c r="F94" s="28"/>
      <c r="G94" s="29"/>
    </row>
    <row r="95" spans="1:7" ht="12.75">
      <c r="A95" s="247" t="s">
        <v>166</v>
      </c>
      <c r="B95" s="241" t="s">
        <v>179</v>
      </c>
      <c r="C95" s="234" t="s">
        <v>97</v>
      </c>
      <c r="D95" s="235" t="s">
        <v>47</v>
      </c>
      <c r="E95" s="239"/>
      <c r="F95" s="28"/>
      <c r="G95" s="29"/>
    </row>
    <row r="96" spans="1:7" ht="12.75">
      <c r="A96" s="247" t="s">
        <v>167</v>
      </c>
      <c r="B96" s="241" t="s">
        <v>181</v>
      </c>
      <c r="C96" s="234" t="s">
        <v>97</v>
      </c>
      <c r="D96" s="235" t="s">
        <v>47</v>
      </c>
      <c r="E96" s="239"/>
      <c r="F96" s="28"/>
      <c r="G96" s="29"/>
    </row>
    <row r="97" spans="1:7" ht="12.75">
      <c r="A97" s="248" t="s">
        <v>215</v>
      </c>
      <c r="B97" s="384" t="s">
        <v>106</v>
      </c>
      <c r="C97" s="385"/>
      <c r="D97" s="385"/>
      <c r="E97" s="238">
        <v>6</v>
      </c>
      <c r="F97" s="28"/>
      <c r="G97" s="29"/>
    </row>
    <row r="98" spans="1:7" ht="13.5">
      <c r="A98" s="41" t="s">
        <v>10</v>
      </c>
      <c r="B98" s="366" t="s">
        <v>183</v>
      </c>
      <c r="C98" s="367"/>
      <c r="D98" s="367"/>
      <c r="E98" s="367"/>
      <c r="F98" s="28"/>
      <c r="G98" s="29"/>
    </row>
    <row r="99" spans="1:7" ht="12.75">
      <c r="A99" s="249" t="s">
        <v>169</v>
      </c>
      <c r="B99" s="233" t="s">
        <v>185</v>
      </c>
      <c r="C99" s="234" t="s">
        <v>14</v>
      </c>
      <c r="D99" s="235" t="s">
        <v>47</v>
      </c>
      <c r="E99" s="236"/>
      <c r="F99" s="28"/>
      <c r="G99" s="29"/>
    </row>
    <row r="100" spans="1:7" ht="12.75">
      <c r="A100" s="249" t="s">
        <v>170</v>
      </c>
      <c r="B100" s="233" t="s">
        <v>187</v>
      </c>
      <c r="C100" s="234" t="s">
        <v>188</v>
      </c>
      <c r="D100" s="235" t="s">
        <v>47</v>
      </c>
      <c r="E100" s="236"/>
      <c r="F100" s="28"/>
      <c r="G100" s="29"/>
    </row>
    <row r="101" spans="1:7" ht="12.75">
      <c r="A101" s="248" t="s">
        <v>216</v>
      </c>
      <c r="B101" s="384" t="s">
        <v>106</v>
      </c>
      <c r="C101" s="385"/>
      <c r="D101" s="385"/>
      <c r="E101" s="238">
        <v>3.75</v>
      </c>
      <c r="F101" s="28"/>
      <c r="G101" s="29"/>
    </row>
    <row r="102" spans="1:7" ht="13.5">
      <c r="A102" s="41" t="s">
        <v>3</v>
      </c>
      <c r="B102" s="361" t="s">
        <v>22</v>
      </c>
      <c r="C102" s="361"/>
      <c r="D102" s="386"/>
      <c r="E102" s="386"/>
      <c r="F102" s="28"/>
      <c r="G102" s="29"/>
    </row>
    <row r="103" spans="1:7" ht="12.75">
      <c r="A103" s="249" t="s">
        <v>171</v>
      </c>
      <c r="B103" s="233" t="s">
        <v>190</v>
      </c>
      <c r="C103" s="233" t="s">
        <v>72</v>
      </c>
      <c r="D103" s="250"/>
      <c r="E103" s="236"/>
      <c r="F103" s="28"/>
      <c r="G103" s="29"/>
    </row>
    <row r="104" spans="1:5" ht="12.75">
      <c r="A104" s="251" t="s">
        <v>172</v>
      </c>
      <c r="B104" s="384" t="s">
        <v>106</v>
      </c>
      <c r="C104" s="385"/>
      <c r="D104" s="385"/>
      <c r="E104" s="238">
        <v>0.12</v>
      </c>
    </row>
    <row r="105" spans="1:5" ht="15" customHeight="1">
      <c r="A105" s="54">
        <v>18</v>
      </c>
      <c r="B105" s="373" t="s">
        <v>192</v>
      </c>
      <c r="C105" s="373"/>
      <c r="D105" s="392"/>
      <c r="E105" s="392"/>
    </row>
    <row r="106" spans="1:5" ht="12.75" customHeight="1">
      <c r="A106" s="252" t="s">
        <v>174</v>
      </c>
      <c r="B106" s="253" t="s">
        <v>196</v>
      </c>
      <c r="C106" s="376" t="s">
        <v>300</v>
      </c>
      <c r="D106" s="254" t="s">
        <v>193</v>
      </c>
      <c r="E106" s="255" t="s">
        <v>301</v>
      </c>
    </row>
    <row r="107" spans="1:5" ht="72" customHeight="1">
      <c r="A107" s="252" t="s">
        <v>176</v>
      </c>
      <c r="B107" s="253" t="s">
        <v>195</v>
      </c>
      <c r="C107" s="376"/>
      <c r="D107" s="254" t="s">
        <v>193</v>
      </c>
      <c r="E107" s="256" t="s">
        <v>302</v>
      </c>
    </row>
    <row r="108" spans="1:5" ht="13.5" thickBot="1">
      <c r="A108" s="257" t="s">
        <v>217</v>
      </c>
      <c r="B108" s="393" t="s">
        <v>106</v>
      </c>
      <c r="C108" s="394"/>
      <c r="D108" s="394"/>
      <c r="E108" s="258" t="s">
        <v>194</v>
      </c>
    </row>
    <row r="109" spans="1:5" ht="27" customHeight="1">
      <c r="A109" s="379" t="s">
        <v>234</v>
      </c>
      <c r="B109" s="380"/>
      <c r="C109" s="380"/>
      <c r="D109" s="380"/>
      <c r="E109" s="380"/>
    </row>
    <row r="110" spans="1:5" ht="13.5">
      <c r="A110" s="9">
        <v>19</v>
      </c>
      <c r="B110" s="231" t="s">
        <v>13</v>
      </c>
      <c r="C110" s="231"/>
      <c r="D110" s="259"/>
      <c r="E110" s="259"/>
    </row>
    <row r="111" spans="1:5" ht="12.75" hidden="1">
      <c r="A111" s="232" t="s">
        <v>178</v>
      </c>
      <c r="B111" s="233" t="s">
        <v>102</v>
      </c>
      <c r="C111" s="233" t="s">
        <v>2</v>
      </c>
      <c r="D111" s="235" t="s">
        <v>47</v>
      </c>
      <c r="E111" s="239"/>
    </row>
    <row r="112" spans="1:5" ht="12.75" hidden="1">
      <c r="A112" s="232" t="s">
        <v>180</v>
      </c>
      <c r="B112" s="233" t="s">
        <v>20</v>
      </c>
      <c r="C112" s="233" t="s">
        <v>72</v>
      </c>
      <c r="D112" s="235" t="s">
        <v>47</v>
      </c>
      <c r="E112" s="239"/>
    </row>
    <row r="113" spans="1:5" ht="12.75" hidden="1">
      <c r="A113" s="232" t="s">
        <v>182</v>
      </c>
      <c r="B113" s="260" t="s">
        <v>103</v>
      </c>
      <c r="C113" s="233" t="s">
        <v>18</v>
      </c>
      <c r="D113" s="235" t="s">
        <v>47</v>
      </c>
      <c r="E113" s="239"/>
    </row>
    <row r="114" spans="1:5" ht="12.75" hidden="1">
      <c r="A114" s="232" t="s">
        <v>218</v>
      </c>
      <c r="B114" s="261" t="s">
        <v>17</v>
      </c>
      <c r="C114" s="233" t="s">
        <v>18</v>
      </c>
      <c r="D114" s="235" t="s">
        <v>47</v>
      </c>
      <c r="E114" s="239"/>
    </row>
    <row r="115" spans="1:5" ht="12.75" hidden="1">
      <c r="A115" s="232" t="s">
        <v>219</v>
      </c>
      <c r="B115" s="261" t="s">
        <v>104</v>
      </c>
      <c r="C115" s="233" t="s">
        <v>14</v>
      </c>
      <c r="D115" s="235" t="s">
        <v>47</v>
      </c>
      <c r="E115" s="239"/>
    </row>
    <row r="116" spans="1:5" ht="12.75" hidden="1">
      <c r="A116" s="232" t="s">
        <v>220</v>
      </c>
      <c r="B116" s="233" t="s">
        <v>105</v>
      </c>
      <c r="C116" s="233" t="s">
        <v>18</v>
      </c>
      <c r="D116" s="235" t="s">
        <v>47</v>
      </c>
      <c r="E116" s="239"/>
    </row>
    <row r="117" spans="1:5" ht="15" customHeight="1">
      <c r="A117" s="237" t="s">
        <v>221</v>
      </c>
      <c r="B117" s="395" t="s">
        <v>106</v>
      </c>
      <c r="C117" s="396"/>
      <c r="D117" s="397"/>
      <c r="E117" s="238">
        <v>7.05</v>
      </c>
    </row>
    <row r="118" spans="1:5" ht="13.5">
      <c r="A118" s="9">
        <v>20</v>
      </c>
      <c r="B118" s="231" t="s">
        <v>199</v>
      </c>
      <c r="C118" s="231"/>
      <c r="D118" s="259"/>
      <c r="E118" s="259"/>
    </row>
    <row r="119" spans="1:5" ht="12.75" hidden="1">
      <c r="A119" s="232" t="s">
        <v>184</v>
      </c>
      <c r="B119" s="262"/>
      <c r="C119" s="262"/>
      <c r="D119" s="262"/>
      <c r="E119" s="262"/>
    </row>
    <row r="120" spans="1:5" ht="12.75" hidden="1">
      <c r="A120" s="232" t="s">
        <v>186</v>
      </c>
      <c r="B120" s="233" t="s">
        <v>25</v>
      </c>
      <c r="C120" s="233" t="s">
        <v>107</v>
      </c>
      <c r="D120" s="235" t="s">
        <v>47</v>
      </c>
      <c r="E120" s="263"/>
    </row>
    <row r="121" spans="1:5" ht="12.75" hidden="1">
      <c r="A121" s="232" t="s">
        <v>189</v>
      </c>
      <c r="B121" s="233" t="s">
        <v>108</v>
      </c>
      <c r="C121" s="233" t="s">
        <v>107</v>
      </c>
      <c r="D121" s="235" t="s">
        <v>47</v>
      </c>
      <c r="E121" s="239"/>
    </row>
    <row r="122" spans="1:5" ht="12.75" hidden="1">
      <c r="A122" s="232" t="s">
        <v>222</v>
      </c>
      <c r="B122" s="233" t="s">
        <v>28</v>
      </c>
      <c r="C122" s="234" t="s">
        <v>72</v>
      </c>
      <c r="D122" s="235" t="s">
        <v>47</v>
      </c>
      <c r="E122" s="239"/>
    </row>
    <row r="123" spans="1:5" ht="12.75" hidden="1">
      <c r="A123" s="232" t="s">
        <v>223</v>
      </c>
      <c r="B123" s="233" t="s">
        <v>109</v>
      </c>
      <c r="C123" s="234" t="s">
        <v>72</v>
      </c>
      <c r="D123" s="235" t="s">
        <v>47</v>
      </c>
      <c r="E123" s="239"/>
    </row>
    <row r="124" spans="1:5" ht="12.75" hidden="1">
      <c r="A124" s="232" t="s">
        <v>224</v>
      </c>
      <c r="B124" s="233" t="s">
        <v>110</v>
      </c>
      <c r="C124" s="234" t="s">
        <v>107</v>
      </c>
      <c r="D124" s="235" t="s">
        <v>47</v>
      </c>
      <c r="E124" s="239"/>
    </row>
    <row r="125" spans="1:5" ht="13.5" customHeight="1" hidden="1">
      <c r="A125" s="232" t="s">
        <v>225</v>
      </c>
      <c r="B125" s="233" t="s">
        <v>29</v>
      </c>
      <c r="C125" s="234" t="s">
        <v>72</v>
      </c>
      <c r="D125" s="235" t="s">
        <v>47</v>
      </c>
      <c r="E125" s="239"/>
    </row>
    <row r="126" spans="1:5" ht="15.75" customHeight="1" thickBot="1">
      <c r="A126" s="264" t="s">
        <v>226</v>
      </c>
      <c r="B126" s="387" t="s">
        <v>106</v>
      </c>
      <c r="C126" s="388"/>
      <c r="D126" s="389"/>
      <c r="E126" s="265">
        <v>9.1</v>
      </c>
    </row>
    <row r="127" spans="1:5" ht="18.75">
      <c r="A127" s="390" t="s">
        <v>191</v>
      </c>
      <c r="B127" s="391"/>
      <c r="C127" s="391"/>
      <c r="D127" s="391"/>
      <c r="E127" s="68">
        <f>E32+E37+E44+E52+E55+E58+E61+E67+E81+E87+E90+E93+E97+E101+E104+E117+E126+E84+E48</f>
        <v>52.01</v>
      </c>
    </row>
    <row r="128" spans="1:5" ht="18.75">
      <c r="A128" s="390" t="s">
        <v>227</v>
      </c>
      <c r="B128" s="391"/>
      <c r="C128" s="391"/>
      <c r="D128" s="391"/>
      <c r="E128" s="68">
        <f>E127-E126-E117</f>
        <v>35.86</v>
      </c>
    </row>
    <row r="130" spans="2:5" ht="15.75">
      <c r="B130" s="117" t="s">
        <v>303</v>
      </c>
      <c r="C130" s="46"/>
      <c r="D130" s="46"/>
      <c r="E130" s="47"/>
    </row>
    <row r="131" spans="2:5" ht="12.75">
      <c r="B131" s="45"/>
      <c r="C131" s="46"/>
      <c r="D131" s="46"/>
      <c r="E131" s="46"/>
    </row>
  </sheetData>
  <sheetProtection/>
  <mergeCells count="45">
    <mergeCell ref="B126:D126"/>
    <mergeCell ref="A127:D127"/>
    <mergeCell ref="A128:D128"/>
    <mergeCell ref="B104:D104"/>
    <mergeCell ref="B105:E105"/>
    <mergeCell ref="C106:C107"/>
    <mergeCell ref="B108:D108"/>
    <mergeCell ref="A109:E109"/>
    <mergeCell ref="B117:D117"/>
    <mergeCell ref="B93:D93"/>
    <mergeCell ref="B94:E94"/>
    <mergeCell ref="B97:D97"/>
    <mergeCell ref="B98:E98"/>
    <mergeCell ref="B101:D101"/>
    <mergeCell ref="B102:E102"/>
    <mergeCell ref="B84:D84"/>
    <mergeCell ref="B85:E85"/>
    <mergeCell ref="B87:D87"/>
    <mergeCell ref="B88:E88"/>
    <mergeCell ref="B90:D90"/>
    <mergeCell ref="B91:E91"/>
    <mergeCell ref="B61:D61"/>
    <mergeCell ref="B62:E62"/>
    <mergeCell ref="B67:D67"/>
    <mergeCell ref="B68:E68"/>
    <mergeCell ref="B81:D81"/>
    <mergeCell ref="B82:E82"/>
    <mergeCell ref="B52:D52"/>
    <mergeCell ref="B53:E53"/>
    <mergeCell ref="B55:D55"/>
    <mergeCell ref="B56:E56"/>
    <mergeCell ref="B58:D58"/>
    <mergeCell ref="B59:E59"/>
    <mergeCell ref="B37:D37"/>
    <mergeCell ref="B38:E38"/>
    <mergeCell ref="B44:D44"/>
    <mergeCell ref="B45:E45"/>
    <mergeCell ref="B48:D48"/>
    <mergeCell ref="B49:E49"/>
    <mergeCell ref="A2:C2"/>
    <mergeCell ref="D2:E2"/>
    <mergeCell ref="D3:E3"/>
    <mergeCell ref="B6:E6"/>
    <mergeCell ref="B32:D32"/>
    <mergeCell ref="B33:E33"/>
  </mergeCells>
  <hyperlinks>
    <hyperlink ref="A1" location="ЖИЛРЕМСЕРВИС!A1" display="← вернуться назад"/>
  </hyperlinks>
  <printOptions/>
  <pageMargins left="0" right="0" top="0" bottom="0" header="0.31496062992125984" footer="0.31496062992125984"/>
  <pageSetup fitToHeight="1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30"/>
  <sheetViews>
    <sheetView zoomScale="55" zoomScaleNormal="55" zoomScalePageLayoutView="0" workbookViewId="0" topLeftCell="A1">
      <selection activeCell="A1" sqref="A1:B1"/>
    </sheetView>
  </sheetViews>
  <sheetFormatPr defaultColWidth="9.140625" defaultRowHeight="15"/>
  <cols>
    <col min="1" max="1" width="5.140625" style="1" customWidth="1"/>
    <col min="2" max="2" width="112.421875" style="1" customWidth="1"/>
    <col min="3" max="3" width="55.140625" style="1" customWidth="1"/>
    <col min="4" max="4" width="41.8515625" style="1" customWidth="1"/>
    <col min="5" max="5" width="60.140625" style="1" customWidth="1"/>
  </cols>
  <sheetData>
    <row r="1" spans="1:2" s="1" customFormat="1" ht="13.5" thickBot="1">
      <c r="A1" s="353" t="s">
        <v>286</v>
      </c>
      <c r="B1" s="353"/>
    </row>
    <row r="2" spans="1:5" ht="19.5" thickBot="1">
      <c r="A2" s="354" t="s">
        <v>36</v>
      </c>
      <c r="B2" s="354"/>
      <c r="C2" s="354"/>
      <c r="D2" s="355" t="s">
        <v>267</v>
      </c>
      <c r="E2" s="357"/>
    </row>
    <row r="3" spans="1:5" ht="15">
      <c r="A3" s="2"/>
      <c r="B3" s="2" t="s">
        <v>241</v>
      </c>
      <c r="C3" s="3" t="s">
        <v>37</v>
      </c>
      <c r="D3" s="358">
        <v>1055.2</v>
      </c>
      <c r="E3" s="360"/>
    </row>
    <row r="4" spans="1:5" ht="15.75" thickBot="1">
      <c r="A4" s="4"/>
      <c r="B4" s="4"/>
      <c r="C4" s="4"/>
      <c r="D4" s="65"/>
      <c r="E4" s="65"/>
    </row>
    <row r="5" spans="1:5" ht="25.5">
      <c r="A5" s="6" t="s">
        <v>0</v>
      </c>
      <c r="B5" s="7" t="s">
        <v>38</v>
      </c>
      <c r="C5" s="7" t="s">
        <v>39</v>
      </c>
      <c r="D5" s="7" t="s">
        <v>40</v>
      </c>
      <c r="E5" s="8" t="s">
        <v>42</v>
      </c>
    </row>
    <row r="6" spans="1:5" ht="15.75">
      <c r="A6" s="71">
        <v>1</v>
      </c>
      <c r="B6" s="398" t="s">
        <v>43</v>
      </c>
      <c r="C6" s="398"/>
      <c r="D6" s="399"/>
      <c r="E6" s="399"/>
    </row>
    <row r="7" spans="1:5" ht="47.25" hidden="1">
      <c r="A7" s="72" t="s">
        <v>44</v>
      </c>
      <c r="B7" s="73" t="s">
        <v>45</v>
      </c>
      <c r="C7" s="73" t="s">
        <v>46</v>
      </c>
      <c r="D7" s="74" t="s">
        <v>47</v>
      </c>
      <c r="E7" s="75">
        <v>3.417033205045888</v>
      </c>
    </row>
    <row r="8" spans="1:5" ht="15.75" hidden="1">
      <c r="A8" s="72" t="s">
        <v>48</v>
      </c>
      <c r="B8" s="73" t="s">
        <v>49</v>
      </c>
      <c r="C8" s="73" t="s">
        <v>46</v>
      </c>
      <c r="D8" s="74" t="s">
        <v>47</v>
      </c>
      <c r="E8" s="75">
        <v>0.9241033196036051</v>
      </c>
    </row>
    <row r="9" spans="1:5" ht="31.5" hidden="1">
      <c r="A9" s="72" t="s">
        <v>50</v>
      </c>
      <c r="B9" s="73" t="s">
        <v>51</v>
      </c>
      <c r="C9" s="73" t="s">
        <v>46</v>
      </c>
      <c r="D9" s="74" t="s">
        <v>47</v>
      </c>
      <c r="E9" s="75">
        <v>2.98721770755584</v>
      </c>
    </row>
    <row r="10" spans="1:5" ht="15.75" hidden="1">
      <c r="A10" s="72" t="s">
        <v>52</v>
      </c>
      <c r="B10" s="73" t="s">
        <v>53</v>
      </c>
      <c r="C10" s="73" t="s">
        <v>54</v>
      </c>
      <c r="D10" s="74" t="s">
        <v>47</v>
      </c>
      <c r="E10" s="75">
        <v>0.2149077487450244</v>
      </c>
    </row>
    <row r="11" spans="1:5" ht="15.75" hidden="1">
      <c r="A11" s="72" t="s">
        <v>55</v>
      </c>
      <c r="B11" s="73" t="s">
        <v>56</v>
      </c>
      <c r="C11" s="73" t="s">
        <v>54</v>
      </c>
      <c r="D11" s="74" t="s">
        <v>47</v>
      </c>
      <c r="E11" s="75">
        <v>0.02149077487450244</v>
      </c>
    </row>
    <row r="12" spans="1:5" ht="15.75" hidden="1">
      <c r="A12" s="72" t="s">
        <v>57</v>
      </c>
      <c r="B12" s="73" t="s">
        <v>58</v>
      </c>
      <c r="C12" s="73" t="s">
        <v>59</v>
      </c>
      <c r="D12" s="74" t="s">
        <v>47</v>
      </c>
      <c r="E12" s="75">
        <v>0.2149077487450244</v>
      </c>
    </row>
    <row r="13" spans="1:5" ht="15.75" hidden="1">
      <c r="A13" s="72" t="s">
        <v>60</v>
      </c>
      <c r="B13" s="73" t="s">
        <v>61</v>
      </c>
      <c r="C13" s="73" t="s">
        <v>46</v>
      </c>
      <c r="D13" s="74" t="s">
        <v>47</v>
      </c>
      <c r="E13" s="75">
        <v>0.7091955708585808</v>
      </c>
    </row>
    <row r="14" spans="1:5" ht="15.75" hidden="1">
      <c r="A14" s="72" t="s">
        <v>62</v>
      </c>
      <c r="B14" s="73" t="s">
        <v>63</v>
      </c>
      <c r="C14" s="73" t="s">
        <v>46</v>
      </c>
      <c r="D14" s="74" t="s">
        <v>47</v>
      </c>
      <c r="E14" s="75">
        <v>0.6232324713605707</v>
      </c>
    </row>
    <row r="15" spans="1:5" ht="31.5" hidden="1">
      <c r="A15" s="72" t="s">
        <v>64</v>
      </c>
      <c r="B15" s="73" t="s">
        <v>65</v>
      </c>
      <c r="C15" s="73" t="s">
        <v>46</v>
      </c>
      <c r="D15" s="74" t="s">
        <v>47</v>
      </c>
      <c r="E15" s="75">
        <v>0.9670848693526098</v>
      </c>
    </row>
    <row r="16" spans="1:5" ht="31.5" hidden="1">
      <c r="A16" s="72" t="s">
        <v>66</v>
      </c>
      <c r="B16" s="73" t="s">
        <v>67</v>
      </c>
      <c r="C16" s="73" t="s">
        <v>46</v>
      </c>
      <c r="D16" s="74" t="s">
        <v>47</v>
      </c>
      <c r="E16" s="75">
        <v>0.9670848693526098</v>
      </c>
    </row>
    <row r="17" spans="1:5" ht="31.5" hidden="1">
      <c r="A17" s="72" t="s">
        <v>68</v>
      </c>
      <c r="B17" s="73" t="s">
        <v>69</v>
      </c>
      <c r="C17" s="73" t="s">
        <v>46</v>
      </c>
      <c r="D17" s="74" t="s">
        <v>47</v>
      </c>
      <c r="E17" s="75">
        <v>0.47279704723905375</v>
      </c>
    </row>
    <row r="18" spans="1:5" ht="31.5" hidden="1">
      <c r="A18" s="72" t="s">
        <v>70</v>
      </c>
      <c r="B18" s="73" t="s">
        <v>71</v>
      </c>
      <c r="C18" s="73" t="s">
        <v>72</v>
      </c>
      <c r="D18" s="74" t="s">
        <v>47</v>
      </c>
      <c r="E18" s="75">
        <v>0.08596309949800976</v>
      </c>
    </row>
    <row r="19" spans="1:5" ht="31.5" hidden="1">
      <c r="A19" s="72" t="s">
        <v>73</v>
      </c>
      <c r="B19" s="73" t="s">
        <v>74</v>
      </c>
      <c r="C19" s="73" t="s">
        <v>46</v>
      </c>
      <c r="D19" s="74" t="s">
        <v>47</v>
      </c>
      <c r="E19" s="75">
        <v>0.15043542412151711</v>
      </c>
    </row>
    <row r="20" spans="1:5" ht="31.5" hidden="1">
      <c r="A20" s="72" t="s">
        <v>75</v>
      </c>
      <c r="B20" s="73" t="s">
        <v>76</v>
      </c>
      <c r="C20" s="73" t="s">
        <v>46</v>
      </c>
      <c r="D20" s="74" t="s">
        <v>47</v>
      </c>
      <c r="E20" s="75">
        <v>0.47279704723905375</v>
      </c>
    </row>
    <row r="21" spans="1:5" ht="31.5" hidden="1">
      <c r="A21" s="72" t="s">
        <v>77</v>
      </c>
      <c r="B21" s="73" t="s">
        <v>78</v>
      </c>
      <c r="C21" s="73" t="s">
        <v>72</v>
      </c>
      <c r="D21" s="74" t="s">
        <v>47</v>
      </c>
      <c r="E21" s="75">
        <v>0.47279704723905375</v>
      </c>
    </row>
    <row r="22" spans="1:5" ht="31.5" hidden="1">
      <c r="A22" s="72" t="s">
        <v>79</v>
      </c>
      <c r="B22" s="73" t="s">
        <v>80</v>
      </c>
      <c r="C22" s="73" t="s">
        <v>46</v>
      </c>
      <c r="D22" s="74" t="s">
        <v>47</v>
      </c>
      <c r="E22" s="75">
        <v>1.4613726914661662</v>
      </c>
    </row>
    <row r="23" spans="1:5" ht="31.5" hidden="1">
      <c r="A23" s="72" t="s">
        <v>81</v>
      </c>
      <c r="B23" s="73" t="s">
        <v>82</v>
      </c>
      <c r="C23" s="73" t="s">
        <v>46</v>
      </c>
      <c r="D23" s="74" t="s">
        <v>47</v>
      </c>
      <c r="E23" s="75">
        <v>0.08596309949800976</v>
      </c>
    </row>
    <row r="24" spans="1:5" ht="31.5" hidden="1">
      <c r="A24" s="72" t="s">
        <v>83</v>
      </c>
      <c r="B24" s="73" t="s">
        <v>84</v>
      </c>
      <c r="C24" s="73" t="s">
        <v>72</v>
      </c>
      <c r="D24" s="74" t="s">
        <v>47</v>
      </c>
      <c r="E24" s="75">
        <v>0.06447232462350733</v>
      </c>
    </row>
    <row r="25" spans="1:5" ht="31.5" hidden="1">
      <c r="A25" s="72" t="s">
        <v>85</v>
      </c>
      <c r="B25" s="73" t="s">
        <v>86</v>
      </c>
      <c r="C25" s="73" t="s">
        <v>46</v>
      </c>
      <c r="D25" s="74" t="s">
        <v>47</v>
      </c>
      <c r="E25" s="75">
        <v>0.9885756442271123</v>
      </c>
    </row>
    <row r="26" spans="1:5" ht="31.5" hidden="1">
      <c r="A26" s="72" t="s">
        <v>87</v>
      </c>
      <c r="B26" s="73" t="s">
        <v>88</v>
      </c>
      <c r="C26" s="73" t="s">
        <v>46</v>
      </c>
      <c r="D26" s="74" t="s">
        <v>47</v>
      </c>
      <c r="E26" s="75">
        <v>0.06447232462350733</v>
      </c>
    </row>
    <row r="27" spans="1:5" ht="31.5" hidden="1">
      <c r="A27" s="72" t="s">
        <v>89</v>
      </c>
      <c r="B27" s="73" t="s">
        <v>90</v>
      </c>
      <c r="C27" s="73" t="s">
        <v>46</v>
      </c>
      <c r="D27" s="74" t="s">
        <v>47</v>
      </c>
      <c r="E27" s="75">
        <v>0.19341697387052198</v>
      </c>
    </row>
    <row r="28" spans="1:5" ht="31.5" hidden="1">
      <c r="A28" s="72" t="s">
        <v>91</v>
      </c>
      <c r="B28" s="73" t="s">
        <v>92</v>
      </c>
      <c r="C28" s="73" t="s">
        <v>72</v>
      </c>
      <c r="D28" s="74" t="s">
        <v>47</v>
      </c>
      <c r="E28" s="75">
        <v>0.15043542412151711</v>
      </c>
    </row>
    <row r="29" spans="1:5" ht="31.5" hidden="1">
      <c r="A29" s="72" t="s">
        <v>93</v>
      </c>
      <c r="B29" s="73" t="s">
        <v>94</v>
      </c>
      <c r="C29" s="73" t="s">
        <v>72</v>
      </c>
      <c r="D29" s="74" t="s">
        <v>47</v>
      </c>
      <c r="E29" s="75">
        <v>0.15043542412151711</v>
      </c>
    </row>
    <row r="30" spans="1:5" ht="31.5" hidden="1">
      <c r="A30" s="72" t="s">
        <v>95</v>
      </c>
      <c r="B30" s="76" t="s">
        <v>96</v>
      </c>
      <c r="C30" s="77" t="s">
        <v>97</v>
      </c>
      <c r="D30" s="74" t="s">
        <v>47</v>
      </c>
      <c r="E30" s="75">
        <v>1.0100664191016149</v>
      </c>
    </row>
    <row r="31" spans="1:5" ht="31.5" hidden="1">
      <c r="A31" s="72" t="s">
        <v>98</v>
      </c>
      <c r="B31" s="77" t="s">
        <v>99</v>
      </c>
      <c r="C31" s="77" t="s">
        <v>18</v>
      </c>
      <c r="D31" s="74" t="s">
        <v>47</v>
      </c>
      <c r="E31" s="75">
        <v>0.12894464924701465</v>
      </c>
    </row>
    <row r="32" spans="1:5" ht="31.5">
      <c r="A32" s="78" t="s">
        <v>100</v>
      </c>
      <c r="B32" s="400" t="s">
        <v>101</v>
      </c>
      <c r="C32" s="401"/>
      <c r="D32" s="401"/>
      <c r="E32" s="79">
        <v>15</v>
      </c>
    </row>
    <row r="33" spans="1:5" ht="15.75">
      <c r="A33" s="71">
        <v>2</v>
      </c>
      <c r="B33" s="398" t="s">
        <v>111</v>
      </c>
      <c r="C33" s="398"/>
      <c r="D33" s="399"/>
      <c r="E33" s="399"/>
    </row>
    <row r="34" spans="1:5" ht="31.5">
      <c r="A34" s="80" t="s">
        <v>21</v>
      </c>
      <c r="B34" s="81" t="s">
        <v>112</v>
      </c>
      <c r="C34" s="77" t="s">
        <v>113</v>
      </c>
      <c r="D34" s="74" t="s">
        <v>47</v>
      </c>
      <c r="E34" s="82"/>
    </row>
    <row r="35" spans="1:5" ht="15.75">
      <c r="A35" s="80" t="s">
        <v>19</v>
      </c>
      <c r="B35" s="81" t="s">
        <v>115</v>
      </c>
      <c r="C35" s="77" t="s">
        <v>8</v>
      </c>
      <c r="D35" s="74" t="s">
        <v>47</v>
      </c>
      <c r="E35" s="82"/>
    </row>
    <row r="36" spans="1:5" ht="15.75">
      <c r="A36" s="80" t="s">
        <v>15</v>
      </c>
      <c r="B36" s="81" t="s">
        <v>117</v>
      </c>
      <c r="C36" s="77" t="s">
        <v>18</v>
      </c>
      <c r="D36" s="74" t="s">
        <v>47</v>
      </c>
      <c r="E36" s="82"/>
    </row>
    <row r="37" spans="1:5" ht="15.75">
      <c r="A37" s="78" t="s">
        <v>16</v>
      </c>
      <c r="B37" s="402" t="s">
        <v>106</v>
      </c>
      <c r="C37" s="401"/>
      <c r="D37" s="401"/>
      <c r="E37" s="79">
        <v>0.37</v>
      </c>
    </row>
    <row r="38" spans="1:5" ht="15.75">
      <c r="A38" s="71">
        <v>3</v>
      </c>
      <c r="B38" s="398" t="s">
        <v>1</v>
      </c>
      <c r="C38" s="398"/>
      <c r="D38" s="399"/>
      <c r="E38" s="399"/>
    </row>
    <row r="39" spans="1:5" ht="15.75">
      <c r="A39" s="80" t="s">
        <v>32</v>
      </c>
      <c r="B39" s="81" t="s">
        <v>118</v>
      </c>
      <c r="C39" s="77" t="s">
        <v>18</v>
      </c>
      <c r="D39" s="74" t="s">
        <v>47</v>
      </c>
      <c r="E39" s="82"/>
    </row>
    <row r="40" spans="1:5" ht="15.75">
      <c r="A40" s="80" t="s">
        <v>24</v>
      </c>
      <c r="B40" s="81" t="s">
        <v>120</v>
      </c>
      <c r="C40" s="77" t="s">
        <v>18</v>
      </c>
      <c r="D40" s="74" t="s">
        <v>47</v>
      </c>
      <c r="E40" s="82"/>
    </row>
    <row r="41" spans="1:5" ht="15.75">
      <c r="A41" s="80" t="s">
        <v>26</v>
      </c>
      <c r="B41" s="81" t="s">
        <v>122</v>
      </c>
      <c r="C41" s="77" t="s">
        <v>72</v>
      </c>
      <c r="D41" s="74" t="s">
        <v>47</v>
      </c>
      <c r="E41" s="82"/>
    </row>
    <row r="42" spans="1:5" ht="15.75">
      <c r="A42" s="80" t="s">
        <v>30</v>
      </c>
      <c r="B42" s="81" t="s">
        <v>123</v>
      </c>
      <c r="C42" s="77" t="s">
        <v>18</v>
      </c>
      <c r="D42" s="74" t="s">
        <v>47</v>
      </c>
      <c r="E42" s="82"/>
    </row>
    <row r="43" spans="1:5" ht="15.75">
      <c r="A43" s="80" t="s">
        <v>31</v>
      </c>
      <c r="B43" s="81" t="s">
        <v>124</v>
      </c>
      <c r="C43" s="77" t="s">
        <v>18</v>
      </c>
      <c r="D43" s="74" t="s">
        <v>47</v>
      </c>
      <c r="E43" s="82"/>
    </row>
    <row r="44" spans="1:5" ht="15.75">
      <c r="A44" s="78" t="s">
        <v>27</v>
      </c>
      <c r="B44" s="402" t="s">
        <v>106</v>
      </c>
      <c r="C44" s="401"/>
      <c r="D44" s="401"/>
      <c r="E44" s="79">
        <v>0.3</v>
      </c>
    </row>
    <row r="45" spans="1:5" ht="15.75">
      <c r="A45" s="71">
        <v>4</v>
      </c>
      <c r="B45" s="398" t="s">
        <v>5</v>
      </c>
      <c r="C45" s="398"/>
      <c r="D45" s="399"/>
      <c r="E45" s="399"/>
    </row>
    <row r="46" spans="1:5" ht="15.75">
      <c r="A46" s="80" t="s">
        <v>33</v>
      </c>
      <c r="B46" s="81" t="s">
        <v>228</v>
      </c>
      <c r="C46" s="77" t="s">
        <v>72</v>
      </c>
      <c r="D46" s="74" t="s">
        <v>47</v>
      </c>
      <c r="E46" s="82"/>
    </row>
    <row r="47" spans="1:5" ht="15.75">
      <c r="A47" s="80" t="s">
        <v>114</v>
      </c>
      <c r="B47" s="81" t="s">
        <v>229</v>
      </c>
      <c r="C47" s="77" t="s">
        <v>18</v>
      </c>
      <c r="D47" s="74" t="s">
        <v>47</v>
      </c>
      <c r="E47" s="82"/>
    </row>
    <row r="48" spans="1:5" ht="15.75">
      <c r="A48" s="78" t="s">
        <v>116</v>
      </c>
      <c r="B48" s="402" t="s">
        <v>106</v>
      </c>
      <c r="C48" s="401"/>
      <c r="D48" s="401"/>
      <c r="E48" s="79">
        <v>0.3</v>
      </c>
    </row>
    <row r="49" spans="1:5" ht="15.75">
      <c r="A49" s="71">
        <v>5</v>
      </c>
      <c r="B49" s="398" t="s">
        <v>125</v>
      </c>
      <c r="C49" s="398"/>
      <c r="D49" s="399"/>
      <c r="E49" s="399"/>
    </row>
    <row r="50" spans="1:5" ht="31.5">
      <c r="A50" s="80" t="s">
        <v>23</v>
      </c>
      <c r="B50" s="81" t="s">
        <v>127</v>
      </c>
      <c r="C50" s="77" t="s">
        <v>128</v>
      </c>
      <c r="D50" s="74" t="s">
        <v>47</v>
      </c>
      <c r="E50" s="82"/>
    </row>
    <row r="51" spans="1:5" ht="15.75">
      <c r="A51" s="80" t="s">
        <v>119</v>
      </c>
      <c r="B51" s="81" t="s">
        <v>130</v>
      </c>
      <c r="C51" s="77" t="s">
        <v>8</v>
      </c>
      <c r="D51" s="74" t="s">
        <v>47</v>
      </c>
      <c r="E51" s="82"/>
    </row>
    <row r="52" spans="1:5" ht="15.75">
      <c r="A52" s="78" t="s">
        <v>121</v>
      </c>
      <c r="B52" s="402" t="s">
        <v>106</v>
      </c>
      <c r="C52" s="401"/>
      <c r="D52" s="401"/>
      <c r="E52" s="79">
        <v>0.45</v>
      </c>
    </row>
    <row r="53" spans="1:5" ht="15.75">
      <c r="A53" s="71">
        <v>6</v>
      </c>
      <c r="B53" s="398" t="s">
        <v>249</v>
      </c>
      <c r="C53" s="398"/>
      <c r="D53" s="399"/>
      <c r="E53" s="399"/>
    </row>
    <row r="54" spans="1:5" ht="15.75">
      <c r="A54" s="80" t="s">
        <v>34</v>
      </c>
      <c r="B54" s="73" t="s">
        <v>231</v>
      </c>
      <c r="C54" s="73" t="s">
        <v>72</v>
      </c>
      <c r="D54" s="74" t="s">
        <v>47</v>
      </c>
      <c r="E54" s="75"/>
    </row>
    <row r="55" spans="1:5" ht="15.75">
      <c r="A55" s="78" t="s">
        <v>35</v>
      </c>
      <c r="B55" s="402" t="s">
        <v>106</v>
      </c>
      <c r="C55" s="401"/>
      <c r="D55" s="401"/>
      <c r="E55" s="79">
        <v>0.5</v>
      </c>
    </row>
    <row r="56" spans="1:5" ht="15.75">
      <c r="A56" s="83">
        <v>7</v>
      </c>
      <c r="B56" s="398" t="s">
        <v>135</v>
      </c>
      <c r="C56" s="398"/>
      <c r="D56" s="399"/>
      <c r="E56" s="399"/>
    </row>
    <row r="57" spans="1:5" ht="31.5">
      <c r="A57" s="84" t="s">
        <v>9</v>
      </c>
      <c r="B57" s="76" t="s">
        <v>137</v>
      </c>
      <c r="C57" s="85" t="s">
        <v>138</v>
      </c>
      <c r="D57" s="74" t="s">
        <v>47</v>
      </c>
      <c r="E57" s="75"/>
    </row>
    <row r="58" spans="1:5" ht="15.75">
      <c r="A58" s="86" t="s">
        <v>230</v>
      </c>
      <c r="B58" s="402" t="s">
        <v>106</v>
      </c>
      <c r="C58" s="401"/>
      <c r="D58" s="401"/>
      <c r="E58" s="79">
        <v>0.1</v>
      </c>
    </row>
    <row r="59" spans="1:5" ht="15.75">
      <c r="A59" s="83">
        <v>8</v>
      </c>
      <c r="B59" s="398" t="s">
        <v>12</v>
      </c>
      <c r="C59" s="398"/>
      <c r="D59" s="399"/>
      <c r="E59" s="399"/>
    </row>
    <row r="60" spans="1:5" ht="15.75">
      <c r="A60" s="84" t="s">
        <v>126</v>
      </c>
      <c r="B60" s="87" t="s">
        <v>141</v>
      </c>
      <c r="C60" s="77" t="s">
        <v>8</v>
      </c>
      <c r="D60" s="74" t="s">
        <v>47</v>
      </c>
      <c r="E60" s="75"/>
    </row>
    <row r="61" spans="1:5" ht="15.75">
      <c r="A61" s="86" t="s">
        <v>129</v>
      </c>
      <c r="B61" s="402" t="s">
        <v>106</v>
      </c>
      <c r="C61" s="401"/>
      <c r="D61" s="401"/>
      <c r="E61" s="79">
        <v>0</v>
      </c>
    </row>
    <row r="62" spans="1:5" ht="15.75">
      <c r="A62" s="83">
        <v>9</v>
      </c>
      <c r="B62" s="398" t="s">
        <v>11</v>
      </c>
      <c r="C62" s="398"/>
      <c r="D62" s="399"/>
      <c r="E62" s="399"/>
    </row>
    <row r="63" spans="1:5" ht="15.75">
      <c r="A63" s="88" t="s">
        <v>132</v>
      </c>
      <c r="B63" s="76" t="s">
        <v>144</v>
      </c>
      <c r="C63" s="77" t="s">
        <v>72</v>
      </c>
      <c r="D63" s="74" t="s">
        <v>47</v>
      </c>
      <c r="E63" s="75"/>
    </row>
    <row r="64" spans="1:5" ht="15.75">
      <c r="A64" s="88" t="s">
        <v>134</v>
      </c>
      <c r="B64" s="76" t="s">
        <v>146</v>
      </c>
      <c r="C64" s="77" t="s">
        <v>72</v>
      </c>
      <c r="D64" s="74" t="s">
        <v>47</v>
      </c>
      <c r="E64" s="75"/>
    </row>
    <row r="65" spans="1:5" ht="15.75">
      <c r="A65" s="88" t="s">
        <v>200</v>
      </c>
      <c r="B65" s="76" t="s">
        <v>147</v>
      </c>
      <c r="C65" s="77" t="s">
        <v>72</v>
      </c>
      <c r="D65" s="74" t="s">
        <v>47</v>
      </c>
      <c r="E65" s="75"/>
    </row>
    <row r="66" spans="1:5" ht="15.75">
      <c r="A66" s="88" t="s">
        <v>201</v>
      </c>
      <c r="B66" s="76" t="s">
        <v>148</v>
      </c>
      <c r="C66" s="77" t="s">
        <v>72</v>
      </c>
      <c r="D66" s="74" t="s">
        <v>47</v>
      </c>
      <c r="E66" s="75"/>
    </row>
    <row r="67" spans="1:5" ht="15.75">
      <c r="A67" s="89" t="s">
        <v>203</v>
      </c>
      <c r="B67" s="402" t="s">
        <v>106</v>
      </c>
      <c r="C67" s="401"/>
      <c r="D67" s="401"/>
      <c r="E67" s="79">
        <v>0.3</v>
      </c>
    </row>
    <row r="68" spans="1:5" ht="15.75">
      <c r="A68" s="83">
        <v>10</v>
      </c>
      <c r="B68" s="398" t="s">
        <v>4</v>
      </c>
      <c r="C68" s="398"/>
      <c r="D68" s="399"/>
      <c r="E68" s="399"/>
    </row>
    <row r="69" spans="1:5" ht="31.5">
      <c r="A69" s="80" t="s">
        <v>136</v>
      </c>
      <c r="B69" s="73" t="s">
        <v>152</v>
      </c>
      <c r="C69" s="77" t="s">
        <v>72</v>
      </c>
      <c r="D69" s="74" t="s">
        <v>47</v>
      </c>
      <c r="E69" s="75"/>
    </row>
    <row r="70" spans="1:5" ht="31.5">
      <c r="A70" s="80" t="s">
        <v>139</v>
      </c>
      <c r="B70" s="73" t="s">
        <v>154</v>
      </c>
      <c r="C70" s="77" t="s">
        <v>72</v>
      </c>
      <c r="D70" s="74" t="s">
        <v>47</v>
      </c>
      <c r="E70" s="75"/>
    </row>
    <row r="71" spans="1:5" ht="31.5">
      <c r="A71" s="80" t="s">
        <v>204</v>
      </c>
      <c r="B71" s="73" t="s">
        <v>155</v>
      </c>
      <c r="C71" s="77" t="s">
        <v>72</v>
      </c>
      <c r="D71" s="74" t="s">
        <v>47</v>
      </c>
      <c r="E71" s="75"/>
    </row>
    <row r="72" spans="1:5" ht="31.5">
      <c r="A72" s="80" t="s">
        <v>205</v>
      </c>
      <c r="B72" s="73" t="s">
        <v>156</v>
      </c>
      <c r="C72" s="77" t="s">
        <v>72</v>
      </c>
      <c r="D72" s="74" t="s">
        <v>47</v>
      </c>
      <c r="E72" s="75"/>
    </row>
    <row r="73" spans="1:5" ht="31.5">
      <c r="A73" s="80" t="s">
        <v>206</v>
      </c>
      <c r="B73" s="73" t="s">
        <v>157</v>
      </c>
      <c r="C73" s="77" t="s">
        <v>72</v>
      </c>
      <c r="D73" s="74" t="s">
        <v>47</v>
      </c>
      <c r="E73" s="75"/>
    </row>
    <row r="74" spans="1:5" ht="31.5">
      <c r="A74" s="80" t="s">
        <v>207</v>
      </c>
      <c r="B74" s="73" t="s">
        <v>158</v>
      </c>
      <c r="C74" s="77" t="s">
        <v>72</v>
      </c>
      <c r="D74" s="74" t="s">
        <v>47</v>
      </c>
      <c r="E74" s="75"/>
    </row>
    <row r="75" spans="1:5" ht="31.5">
      <c r="A75" s="80" t="s">
        <v>208</v>
      </c>
      <c r="B75" s="73" t="s">
        <v>159</v>
      </c>
      <c r="C75" s="77" t="s">
        <v>72</v>
      </c>
      <c r="D75" s="74" t="s">
        <v>47</v>
      </c>
      <c r="E75" s="75"/>
    </row>
    <row r="76" spans="1:5" ht="31.5">
      <c r="A76" s="80" t="s">
        <v>209</v>
      </c>
      <c r="B76" s="73" t="s">
        <v>160</v>
      </c>
      <c r="C76" s="77" t="s">
        <v>72</v>
      </c>
      <c r="D76" s="74" t="s">
        <v>47</v>
      </c>
      <c r="E76" s="75"/>
    </row>
    <row r="77" spans="1:5" ht="31.5">
      <c r="A77" s="80" t="s">
        <v>210</v>
      </c>
      <c r="B77" s="73" t="s">
        <v>161</v>
      </c>
      <c r="C77" s="77" t="s">
        <v>72</v>
      </c>
      <c r="D77" s="74" t="s">
        <v>47</v>
      </c>
      <c r="E77" s="75"/>
    </row>
    <row r="78" spans="1:5" ht="31.5">
      <c r="A78" s="80" t="s">
        <v>211</v>
      </c>
      <c r="B78" s="73" t="s">
        <v>162</v>
      </c>
      <c r="C78" s="77" t="s">
        <v>72</v>
      </c>
      <c r="D78" s="74" t="s">
        <v>47</v>
      </c>
      <c r="E78" s="75"/>
    </row>
    <row r="79" spans="1:5" ht="31.5">
      <c r="A79" s="80" t="s">
        <v>212</v>
      </c>
      <c r="B79" s="73" t="s">
        <v>233</v>
      </c>
      <c r="C79" s="77" t="s">
        <v>72</v>
      </c>
      <c r="D79" s="74" t="s">
        <v>47</v>
      </c>
      <c r="E79" s="75"/>
    </row>
    <row r="80" spans="1:5" ht="31.5">
      <c r="A80" s="80" t="s">
        <v>213</v>
      </c>
      <c r="B80" s="73" t="s">
        <v>163</v>
      </c>
      <c r="C80" s="77" t="s">
        <v>72</v>
      </c>
      <c r="D80" s="74" t="s">
        <v>47</v>
      </c>
      <c r="E80" s="75"/>
    </row>
    <row r="81" spans="1:5" ht="31.5">
      <c r="A81" s="78" t="s">
        <v>214</v>
      </c>
      <c r="B81" s="402" t="s">
        <v>106</v>
      </c>
      <c r="C81" s="401"/>
      <c r="D81" s="401"/>
      <c r="E81" s="79">
        <v>2.05</v>
      </c>
    </row>
    <row r="82" spans="1:5" ht="15.75">
      <c r="A82" s="71">
        <v>11</v>
      </c>
      <c r="B82" s="398" t="s">
        <v>6</v>
      </c>
      <c r="C82" s="398"/>
      <c r="D82" s="399"/>
      <c r="E82" s="399"/>
    </row>
    <row r="83" spans="1:5" ht="31.5">
      <c r="A83" s="80" t="s">
        <v>140</v>
      </c>
      <c r="B83" s="81" t="s">
        <v>243</v>
      </c>
      <c r="C83" s="77" t="s">
        <v>72</v>
      </c>
      <c r="D83" s="74" t="s">
        <v>47</v>
      </c>
      <c r="E83" s="82"/>
    </row>
    <row r="84" spans="1:5" ht="31.5">
      <c r="A84" s="78" t="s">
        <v>142</v>
      </c>
      <c r="B84" s="402" t="s">
        <v>106</v>
      </c>
      <c r="C84" s="401"/>
      <c r="D84" s="401"/>
      <c r="E84" s="79">
        <v>0.56</v>
      </c>
    </row>
    <row r="85" spans="1:5" ht="15.75">
      <c r="A85" s="71">
        <v>12</v>
      </c>
      <c r="B85" s="398" t="s">
        <v>168</v>
      </c>
      <c r="C85" s="398"/>
      <c r="D85" s="399"/>
      <c r="E85" s="399"/>
    </row>
    <row r="86" spans="1:5" ht="31.5">
      <c r="A86" s="80" t="s">
        <v>143</v>
      </c>
      <c r="B86" s="81" t="s">
        <v>244</v>
      </c>
      <c r="C86" s="77" t="s">
        <v>72</v>
      </c>
      <c r="D86" s="74" t="s">
        <v>47</v>
      </c>
      <c r="E86" s="82"/>
    </row>
    <row r="87" spans="1:5" ht="31.5">
      <c r="A87" s="78" t="s">
        <v>145</v>
      </c>
      <c r="B87" s="402" t="s">
        <v>106</v>
      </c>
      <c r="C87" s="401"/>
      <c r="D87" s="401"/>
      <c r="E87" s="79">
        <v>0.64</v>
      </c>
    </row>
    <row r="88" spans="1:5" ht="15.75">
      <c r="A88" s="71">
        <v>13</v>
      </c>
      <c r="B88" s="398" t="s">
        <v>7</v>
      </c>
      <c r="C88" s="398"/>
      <c r="D88" s="399"/>
      <c r="E88" s="399"/>
    </row>
    <row r="89" spans="1:5" ht="31.5">
      <c r="A89" s="80" t="s">
        <v>151</v>
      </c>
      <c r="B89" s="81" t="s">
        <v>245</v>
      </c>
      <c r="C89" s="77" t="s">
        <v>72</v>
      </c>
      <c r="D89" s="74" t="s">
        <v>47</v>
      </c>
      <c r="E89" s="82"/>
    </row>
    <row r="90" spans="1:5" ht="31.5">
      <c r="A90" s="78" t="s">
        <v>153</v>
      </c>
      <c r="B90" s="402" t="s">
        <v>106</v>
      </c>
      <c r="C90" s="401"/>
      <c r="D90" s="401"/>
      <c r="E90" s="79">
        <v>0.9</v>
      </c>
    </row>
    <row r="91" spans="1:5" ht="15.75">
      <c r="A91" s="83">
        <v>14</v>
      </c>
      <c r="B91" s="398" t="s">
        <v>173</v>
      </c>
      <c r="C91" s="398"/>
      <c r="D91" s="399"/>
      <c r="E91" s="399"/>
    </row>
    <row r="92" spans="1:5" ht="31.5">
      <c r="A92" s="80" t="s">
        <v>164</v>
      </c>
      <c r="B92" s="81" t="s">
        <v>175</v>
      </c>
      <c r="C92" s="77" t="s">
        <v>72</v>
      </c>
      <c r="D92" s="74" t="s">
        <v>47</v>
      </c>
      <c r="E92" s="82"/>
    </row>
    <row r="93" spans="1:5" ht="31.5">
      <c r="A93" s="78" t="s">
        <v>165</v>
      </c>
      <c r="B93" s="402" t="s">
        <v>106</v>
      </c>
      <c r="C93" s="401"/>
      <c r="D93" s="401"/>
      <c r="E93" s="79">
        <v>0.87</v>
      </c>
    </row>
    <row r="94" spans="1:5" ht="15.75">
      <c r="A94" s="83">
        <v>15</v>
      </c>
      <c r="B94" s="398" t="s">
        <v>177</v>
      </c>
      <c r="C94" s="398"/>
      <c r="D94" s="399"/>
      <c r="E94" s="399"/>
    </row>
    <row r="95" spans="1:5" ht="31.5">
      <c r="A95" s="90" t="s">
        <v>166</v>
      </c>
      <c r="B95" s="76" t="s">
        <v>179</v>
      </c>
      <c r="C95" s="77" t="s">
        <v>97</v>
      </c>
      <c r="D95" s="74" t="s">
        <v>47</v>
      </c>
      <c r="E95" s="75"/>
    </row>
    <row r="96" spans="1:5" ht="31.5">
      <c r="A96" s="90" t="s">
        <v>167</v>
      </c>
      <c r="B96" s="76" t="s">
        <v>181</v>
      </c>
      <c r="C96" s="77" t="s">
        <v>97</v>
      </c>
      <c r="D96" s="74" t="s">
        <v>47</v>
      </c>
      <c r="E96" s="75"/>
    </row>
    <row r="97" spans="1:5" ht="31.5">
      <c r="A97" s="91" t="s">
        <v>215</v>
      </c>
      <c r="B97" s="402" t="s">
        <v>106</v>
      </c>
      <c r="C97" s="401"/>
      <c r="D97" s="401"/>
      <c r="E97" s="79">
        <v>6</v>
      </c>
    </row>
    <row r="98" spans="1:5" ht="15.75">
      <c r="A98" s="92" t="s">
        <v>10</v>
      </c>
      <c r="B98" s="403" t="s">
        <v>183</v>
      </c>
      <c r="C98" s="404"/>
      <c r="D98" s="404"/>
      <c r="E98" s="404"/>
    </row>
    <row r="99" spans="1:5" ht="31.5">
      <c r="A99" s="93" t="s">
        <v>169</v>
      </c>
      <c r="B99" s="81" t="s">
        <v>185</v>
      </c>
      <c r="C99" s="77" t="s">
        <v>14</v>
      </c>
      <c r="D99" s="74" t="s">
        <v>47</v>
      </c>
      <c r="E99" s="82"/>
    </row>
    <row r="100" spans="1:5" ht="31.5">
      <c r="A100" s="93" t="s">
        <v>170</v>
      </c>
      <c r="B100" s="81" t="s">
        <v>187</v>
      </c>
      <c r="C100" s="77" t="s">
        <v>188</v>
      </c>
      <c r="D100" s="74" t="s">
        <v>47</v>
      </c>
      <c r="E100" s="82"/>
    </row>
    <row r="101" spans="1:5" ht="31.5">
      <c r="A101" s="91" t="s">
        <v>216</v>
      </c>
      <c r="B101" s="402" t="s">
        <v>106</v>
      </c>
      <c r="C101" s="401"/>
      <c r="D101" s="401"/>
      <c r="E101" s="79">
        <v>3.2</v>
      </c>
    </row>
    <row r="102" spans="1:5" ht="15.75">
      <c r="A102" s="92" t="s">
        <v>3</v>
      </c>
      <c r="B102" s="398" t="s">
        <v>22</v>
      </c>
      <c r="C102" s="398"/>
      <c r="D102" s="399"/>
      <c r="E102" s="399"/>
    </row>
    <row r="103" spans="1:5" ht="31.5">
      <c r="A103" s="93" t="s">
        <v>171</v>
      </c>
      <c r="B103" s="81" t="s">
        <v>190</v>
      </c>
      <c r="C103" s="73" t="s">
        <v>72</v>
      </c>
      <c r="D103" s="94"/>
      <c r="E103" s="82"/>
    </row>
    <row r="104" spans="1:5" ht="31.5">
      <c r="A104" s="95" t="s">
        <v>172</v>
      </c>
      <c r="B104" s="402" t="s">
        <v>106</v>
      </c>
      <c r="C104" s="401"/>
      <c r="D104" s="401"/>
      <c r="E104" s="79">
        <v>0.12</v>
      </c>
    </row>
    <row r="105" spans="1:5" ht="15.75">
      <c r="A105" s="96">
        <v>18</v>
      </c>
      <c r="B105" s="410" t="s">
        <v>192</v>
      </c>
      <c r="C105" s="410"/>
      <c r="D105" s="411"/>
      <c r="E105" s="411"/>
    </row>
    <row r="106" spans="1:5" ht="31.5">
      <c r="A106" s="97" t="s">
        <v>174</v>
      </c>
      <c r="B106" s="98" t="s">
        <v>196</v>
      </c>
      <c r="C106" s="412" t="s">
        <v>237</v>
      </c>
      <c r="D106" s="99" t="s">
        <v>193</v>
      </c>
      <c r="E106" s="100" t="s">
        <v>198</v>
      </c>
    </row>
    <row r="107" spans="1:5" ht="31.5">
      <c r="A107" s="97" t="s">
        <v>176</v>
      </c>
      <c r="B107" s="98" t="s">
        <v>195</v>
      </c>
      <c r="C107" s="412"/>
      <c r="D107" s="99" t="s">
        <v>193</v>
      </c>
      <c r="E107" s="101" t="s">
        <v>197</v>
      </c>
    </row>
    <row r="108" spans="1:5" ht="32.25" thickBot="1">
      <c r="A108" s="102" t="s">
        <v>217</v>
      </c>
      <c r="B108" s="413" t="s">
        <v>106</v>
      </c>
      <c r="C108" s="414"/>
      <c r="D108" s="414"/>
      <c r="E108" s="103" t="s">
        <v>194</v>
      </c>
    </row>
    <row r="109" spans="1:5" ht="15.75">
      <c r="A109" s="415" t="s">
        <v>234</v>
      </c>
      <c r="B109" s="416"/>
      <c r="C109" s="416"/>
      <c r="D109" s="416"/>
      <c r="E109" s="416"/>
    </row>
    <row r="110" spans="1:5" ht="15.75">
      <c r="A110" s="71">
        <v>19</v>
      </c>
      <c r="B110" s="112" t="s">
        <v>13</v>
      </c>
      <c r="C110" s="112"/>
      <c r="D110" s="113"/>
      <c r="E110" s="113"/>
    </row>
    <row r="111" spans="1:5" ht="31.5">
      <c r="A111" s="80" t="s">
        <v>178</v>
      </c>
      <c r="B111" s="73" t="s">
        <v>102</v>
      </c>
      <c r="C111" s="73" t="s">
        <v>2</v>
      </c>
      <c r="D111" s="74" t="s">
        <v>47</v>
      </c>
      <c r="E111" s="75"/>
    </row>
    <row r="112" spans="1:5" ht="31.5">
      <c r="A112" s="80" t="s">
        <v>180</v>
      </c>
      <c r="B112" s="73" t="s">
        <v>20</v>
      </c>
      <c r="C112" s="73" t="s">
        <v>72</v>
      </c>
      <c r="D112" s="74" t="s">
        <v>47</v>
      </c>
      <c r="E112" s="75"/>
    </row>
    <row r="113" spans="1:5" ht="31.5">
      <c r="A113" s="80" t="s">
        <v>182</v>
      </c>
      <c r="B113" s="106" t="s">
        <v>103</v>
      </c>
      <c r="C113" s="73" t="s">
        <v>18</v>
      </c>
      <c r="D113" s="74" t="s">
        <v>47</v>
      </c>
      <c r="E113" s="75"/>
    </row>
    <row r="114" spans="1:5" ht="31.5">
      <c r="A114" s="80" t="s">
        <v>218</v>
      </c>
      <c r="B114" s="107" t="s">
        <v>17</v>
      </c>
      <c r="C114" s="73" t="s">
        <v>18</v>
      </c>
      <c r="D114" s="74" t="s">
        <v>47</v>
      </c>
      <c r="E114" s="75"/>
    </row>
    <row r="115" spans="1:5" ht="31.5">
      <c r="A115" s="80" t="s">
        <v>219</v>
      </c>
      <c r="B115" s="107" t="s">
        <v>104</v>
      </c>
      <c r="C115" s="73" t="s">
        <v>14</v>
      </c>
      <c r="D115" s="74" t="s">
        <v>47</v>
      </c>
      <c r="E115" s="75"/>
    </row>
    <row r="116" spans="1:5" ht="31.5">
      <c r="A116" s="80" t="s">
        <v>220</v>
      </c>
      <c r="B116" s="73" t="s">
        <v>105</v>
      </c>
      <c r="C116" s="73" t="s">
        <v>18</v>
      </c>
      <c r="D116" s="74" t="s">
        <v>47</v>
      </c>
      <c r="E116" s="75"/>
    </row>
    <row r="117" spans="1:5" ht="31.5">
      <c r="A117" s="78" t="s">
        <v>221</v>
      </c>
      <c r="B117" s="417" t="s">
        <v>106</v>
      </c>
      <c r="C117" s="418"/>
      <c r="D117" s="419"/>
      <c r="E117" s="79">
        <v>7.05</v>
      </c>
    </row>
    <row r="118" spans="1:5" ht="15.75">
      <c r="A118" s="71">
        <v>20</v>
      </c>
      <c r="B118" s="112" t="s">
        <v>199</v>
      </c>
      <c r="C118" s="112"/>
      <c r="D118" s="113"/>
      <c r="E118" s="113"/>
    </row>
    <row r="119" spans="1:5" ht="31.5">
      <c r="A119" s="80" t="s">
        <v>186</v>
      </c>
      <c r="B119" s="73" t="s">
        <v>25</v>
      </c>
      <c r="C119" s="73" t="s">
        <v>107</v>
      </c>
      <c r="D119" s="74" t="s">
        <v>47</v>
      </c>
      <c r="E119" s="108"/>
    </row>
    <row r="120" spans="1:5" ht="31.5">
      <c r="A120" s="80" t="s">
        <v>189</v>
      </c>
      <c r="B120" s="73" t="s">
        <v>108</v>
      </c>
      <c r="C120" s="73" t="s">
        <v>107</v>
      </c>
      <c r="D120" s="74" t="s">
        <v>47</v>
      </c>
      <c r="E120" s="75"/>
    </row>
    <row r="121" spans="1:5" ht="31.5">
      <c r="A121" s="80" t="s">
        <v>222</v>
      </c>
      <c r="B121" s="73" t="s">
        <v>28</v>
      </c>
      <c r="C121" s="77" t="s">
        <v>72</v>
      </c>
      <c r="D121" s="74" t="s">
        <v>47</v>
      </c>
      <c r="E121" s="75"/>
    </row>
    <row r="122" spans="1:5" ht="31.5">
      <c r="A122" s="80" t="s">
        <v>223</v>
      </c>
      <c r="B122" s="73" t="s">
        <v>109</v>
      </c>
      <c r="C122" s="77" t="s">
        <v>72</v>
      </c>
      <c r="D122" s="74" t="s">
        <v>47</v>
      </c>
      <c r="E122" s="75"/>
    </row>
    <row r="123" spans="1:5" ht="31.5">
      <c r="A123" s="80" t="s">
        <v>224</v>
      </c>
      <c r="B123" s="73" t="s">
        <v>110</v>
      </c>
      <c r="C123" s="77" t="s">
        <v>107</v>
      </c>
      <c r="D123" s="74" t="s">
        <v>47</v>
      </c>
      <c r="E123" s="75"/>
    </row>
    <row r="124" spans="1:5" ht="31.5">
      <c r="A124" s="80" t="s">
        <v>225</v>
      </c>
      <c r="B124" s="73" t="s">
        <v>29</v>
      </c>
      <c r="C124" s="77" t="s">
        <v>72</v>
      </c>
      <c r="D124" s="74" t="s">
        <v>47</v>
      </c>
      <c r="E124" s="75"/>
    </row>
    <row r="125" spans="1:5" ht="32.25" thickBot="1">
      <c r="A125" s="109" t="s">
        <v>226</v>
      </c>
      <c r="B125" s="405" t="s">
        <v>106</v>
      </c>
      <c r="C125" s="406"/>
      <c r="D125" s="407"/>
      <c r="E125" s="70">
        <v>9.1</v>
      </c>
    </row>
    <row r="126" spans="1:5" ht="18.75">
      <c r="A126" s="408" t="s">
        <v>191</v>
      </c>
      <c r="B126" s="409"/>
      <c r="C126" s="409"/>
      <c r="D126" s="409"/>
      <c r="E126" s="68">
        <f>E32+E37+E44+E52+E55+E58+E61+E67+E81+E87+E90+E93+E97+E101+E104+E117+E125+E84+E48</f>
        <v>47.81</v>
      </c>
    </row>
    <row r="127" spans="1:5" ht="18.75">
      <c r="A127" s="408" t="s">
        <v>268</v>
      </c>
      <c r="B127" s="409"/>
      <c r="C127" s="409"/>
      <c r="D127" s="409"/>
      <c r="E127" s="68">
        <f>E126-E125</f>
        <v>38.71</v>
      </c>
    </row>
    <row r="128" spans="1:5" ht="15.75">
      <c r="A128" s="114"/>
      <c r="B128" s="114"/>
      <c r="C128" s="114"/>
      <c r="D128" s="114"/>
      <c r="E128" s="114"/>
    </row>
    <row r="129" spans="1:5" ht="15.75">
      <c r="A129" s="114"/>
      <c r="B129" s="117"/>
      <c r="C129" s="115"/>
      <c r="D129" s="115"/>
      <c r="E129" s="116"/>
    </row>
    <row r="130" spans="1:5" ht="15.75">
      <c r="A130" s="114"/>
      <c r="B130" s="117"/>
      <c r="C130" s="115"/>
      <c r="D130" s="115"/>
      <c r="E130" s="115"/>
    </row>
  </sheetData>
  <sheetProtection/>
  <mergeCells count="46">
    <mergeCell ref="B102:E102"/>
    <mergeCell ref="B125:D125"/>
    <mergeCell ref="A126:D126"/>
    <mergeCell ref="A127:D127"/>
    <mergeCell ref="B104:D104"/>
    <mergeCell ref="B105:E105"/>
    <mergeCell ref="C106:C107"/>
    <mergeCell ref="B108:D108"/>
    <mergeCell ref="A109:E109"/>
    <mergeCell ref="B117:D117"/>
    <mergeCell ref="B91:E91"/>
    <mergeCell ref="B93:D93"/>
    <mergeCell ref="B94:E94"/>
    <mergeCell ref="B97:D97"/>
    <mergeCell ref="B98:E98"/>
    <mergeCell ref="B101:D101"/>
    <mergeCell ref="B82:E82"/>
    <mergeCell ref="B84:D84"/>
    <mergeCell ref="B85:E85"/>
    <mergeCell ref="B87:D87"/>
    <mergeCell ref="B88:E88"/>
    <mergeCell ref="B90:D90"/>
    <mergeCell ref="B59:E59"/>
    <mergeCell ref="B61:D61"/>
    <mergeCell ref="B62:E62"/>
    <mergeCell ref="B67:D67"/>
    <mergeCell ref="B68:E68"/>
    <mergeCell ref="B81:D81"/>
    <mergeCell ref="B49:E49"/>
    <mergeCell ref="B52:D52"/>
    <mergeCell ref="B53:E53"/>
    <mergeCell ref="B55:D55"/>
    <mergeCell ref="B56:E56"/>
    <mergeCell ref="B58:D58"/>
    <mergeCell ref="B33:E33"/>
    <mergeCell ref="B37:D37"/>
    <mergeCell ref="B38:E38"/>
    <mergeCell ref="B44:D44"/>
    <mergeCell ref="B45:E45"/>
    <mergeCell ref="B48:D48"/>
    <mergeCell ref="A1:B1"/>
    <mergeCell ref="A2:C2"/>
    <mergeCell ref="D2:E2"/>
    <mergeCell ref="D3:E3"/>
    <mergeCell ref="B6:E6"/>
    <mergeCell ref="B32:D32"/>
  </mergeCells>
  <hyperlinks>
    <hyperlink ref="A1" location="ЖИЛРЕМСЕРВИС!A1" display="← вернуться назад"/>
  </hyperlinks>
  <printOptions/>
  <pageMargins left="0.7086614173228347" right="0.7086614173228347" top="0.7480314960629921" bottom="0.7480314960629921" header="0.31496062992125984" footer="0.31496062992125984"/>
  <pageSetup fitToHeight="2" fitToWidth="1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30"/>
  <sheetViews>
    <sheetView zoomScale="55" zoomScaleNormal="55" zoomScalePageLayoutView="0" workbookViewId="0" topLeftCell="B1">
      <pane xSplit="1" ySplit="4" topLeftCell="C5" activePane="bottomRight" state="frozen"/>
      <selection pane="topLeft" activeCell="B1" sqref="B1"/>
      <selection pane="topRight" activeCell="C1" sqref="C1"/>
      <selection pane="bottomLeft" activeCell="B4" sqref="B4"/>
      <selection pane="bottomRight" activeCell="A2" sqref="A2:C2"/>
    </sheetView>
  </sheetViews>
  <sheetFormatPr defaultColWidth="9.140625" defaultRowHeight="15" outlineLevelRow="1"/>
  <cols>
    <col min="1" max="1" width="5.140625" style="1" customWidth="1"/>
    <col min="2" max="2" width="110.421875" style="1" customWidth="1"/>
    <col min="3" max="3" width="60.7109375" style="1" customWidth="1"/>
    <col min="4" max="4" width="31.7109375" style="1" customWidth="1"/>
    <col min="5" max="5" width="78.00390625" style="1" customWidth="1"/>
    <col min="6" max="16384" width="9.140625" style="1" customWidth="1"/>
  </cols>
  <sheetData>
    <row r="1" spans="1:2" ht="13.5" thickBot="1">
      <c r="A1" s="353" t="s">
        <v>286</v>
      </c>
      <c r="B1" s="353"/>
    </row>
    <row r="2" spans="1:5" ht="45" customHeight="1" thickBot="1">
      <c r="A2" s="354" t="s">
        <v>36</v>
      </c>
      <c r="B2" s="354"/>
      <c r="C2" s="354"/>
      <c r="D2" s="355" t="s">
        <v>288</v>
      </c>
      <c r="E2" s="357"/>
    </row>
    <row r="3" spans="1:5" ht="12.75">
      <c r="A3" s="2"/>
      <c r="B3" s="2" t="s">
        <v>241</v>
      </c>
      <c r="C3" s="3" t="s">
        <v>37</v>
      </c>
      <c r="D3" s="358">
        <v>1089.6</v>
      </c>
      <c r="E3" s="360"/>
    </row>
    <row r="4" spans="1:5" ht="13.5" thickBot="1">
      <c r="A4" s="4"/>
      <c r="B4" s="4"/>
      <c r="C4" s="4"/>
      <c r="D4" s="65"/>
      <c r="E4" s="65"/>
    </row>
    <row r="5" spans="1:5" ht="25.5">
      <c r="A5" s="6" t="s">
        <v>0</v>
      </c>
      <c r="B5" s="7" t="s">
        <v>38</v>
      </c>
      <c r="C5" s="7" t="s">
        <v>39</v>
      </c>
      <c r="D5" s="7" t="s">
        <v>40</v>
      </c>
      <c r="E5" s="8" t="s">
        <v>42</v>
      </c>
    </row>
    <row r="6" spans="1:5" ht="15.75">
      <c r="A6" s="71">
        <v>1</v>
      </c>
      <c r="B6" s="398" t="s">
        <v>43</v>
      </c>
      <c r="C6" s="398"/>
      <c r="D6" s="399"/>
      <c r="E6" s="399"/>
    </row>
    <row r="7" spans="1:5" ht="45" customHeight="1" hidden="1" outlineLevel="1">
      <c r="A7" s="72" t="s">
        <v>44</v>
      </c>
      <c r="B7" s="73" t="s">
        <v>45</v>
      </c>
      <c r="C7" s="73" t="s">
        <v>46</v>
      </c>
      <c r="D7" s="74" t="s">
        <v>47</v>
      </c>
      <c r="E7" s="75">
        <v>3.417033205045888</v>
      </c>
    </row>
    <row r="8" spans="1:5" ht="12.75" customHeight="1" hidden="1" outlineLevel="1">
      <c r="A8" s="72" t="s">
        <v>48</v>
      </c>
      <c r="B8" s="73" t="s">
        <v>49</v>
      </c>
      <c r="C8" s="73" t="s">
        <v>46</v>
      </c>
      <c r="D8" s="74" t="s">
        <v>47</v>
      </c>
      <c r="E8" s="75">
        <v>0.9241033196036051</v>
      </c>
    </row>
    <row r="9" spans="1:5" ht="22.5" customHeight="1" hidden="1" outlineLevel="1">
      <c r="A9" s="72" t="s">
        <v>50</v>
      </c>
      <c r="B9" s="73" t="s">
        <v>51</v>
      </c>
      <c r="C9" s="73" t="s">
        <v>46</v>
      </c>
      <c r="D9" s="74" t="s">
        <v>47</v>
      </c>
      <c r="E9" s="75">
        <v>2.98721770755584</v>
      </c>
    </row>
    <row r="10" spans="1:5" ht="22.5" customHeight="1" hidden="1" outlineLevel="1">
      <c r="A10" s="72" t="s">
        <v>52</v>
      </c>
      <c r="B10" s="73" t="s">
        <v>53</v>
      </c>
      <c r="C10" s="73" t="s">
        <v>54</v>
      </c>
      <c r="D10" s="74" t="s">
        <v>47</v>
      </c>
      <c r="E10" s="75">
        <v>0.2149077487450244</v>
      </c>
    </row>
    <row r="11" spans="1:5" ht="12.75" customHeight="1" hidden="1" outlineLevel="1">
      <c r="A11" s="72" t="s">
        <v>55</v>
      </c>
      <c r="B11" s="73" t="s">
        <v>56</v>
      </c>
      <c r="C11" s="73" t="s">
        <v>54</v>
      </c>
      <c r="D11" s="74" t="s">
        <v>47</v>
      </c>
      <c r="E11" s="75">
        <v>0.02149077487450244</v>
      </c>
    </row>
    <row r="12" spans="1:5" ht="12.75" customHeight="1" hidden="1" outlineLevel="1">
      <c r="A12" s="72" t="s">
        <v>57</v>
      </c>
      <c r="B12" s="73" t="s">
        <v>58</v>
      </c>
      <c r="C12" s="73" t="s">
        <v>59</v>
      </c>
      <c r="D12" s="74" t="s">
        <v>47</v>
      </c>
      <c r="E12" s="75">
        <v>0.2149077487450244</v>
      </c>
    </row>
    <row r="13" spans="1:5" ht="22.5" customHeight="1" hidden="1" outlineLevel="1">
      <c r="A13" s="72" t="s">
        <v>60</v>
      </c>
      <c r="B13" s="73" t="s">
        <v>61</v>
      </c>
      <c r="C13" s="73" t="s">
        <v>46</v>
      </c>
      <c r="D13" s="74" t="s">
        <v>47</v>
      </c>
      <c r="E13" s="75">
        <v>0.7091955708585808</v>
      </c>
    </row>
    <row r="14" spans="1:5" ht="12.75" customHeight="1" hidden="1" outlineLevel="1">
      <c r="A14" s="72" t="s">
        <v>62</v>
      </c>
      <c r="B14" s="73" t="s">
        <v>63</v>
      </c>
      <c r="C14" s="73" t="s">
        <v>46</v>
      </c>
      <c r="D14" s="74" t="s">
        <v>47</v>
      </c>
      <c r="E14" s="75">
        <v>0.6232324713605707</v>
      </c>
    </row>
    <row r="15" spans="1:5" ht="33.75" customHeight="1" hidden="1" outlineLevel="1">
      <c r="A15" s="72" t="s">
        <v>64</v>
      </c>
      <c r="B15" s="73" t="s">
        <v>65</v>
      </c>
      <c r="C15" s="73" t="s">
        <v>46</v>
      </c>
      <c r="D15" s="74" t="s">
        <v>47</v>
      </c>
      <c r="E15" s="75">
        <v>0.9670848693526098</v>
      </c>
    </row>
    <row r="16" spans="1:5" ht="33.75" customHeight="1" hidden="1" outlineLevel="1">
      <c r="A16" s="72" t="s">
        <v>66</v>
      </c>
      <c r="B16" s="73" t="s">
        <v>67</v>
      </c>
      <c r="C16" s="73" t="s">
        <v>46</v>
      </c>
      <c r="D16" s="74" t="s">
        <v>47</v>
      </c>
      <c r="E16" s="75">
        <v>0.9670848693526098</v>
      </c>
    </row>
    <row r="17" spans="1:5" ht="22.5" customHeight="1" hidden="1" outlineLevel="1">
      <c r="A17" s="72" t="s">
        <v>68</v>
      </c>
      <c r="B17" s="73" t="s">
        <v>69</v>
      </c>
      <c r="C17" s="73" t="s">
        <v>46</v>
      </c>
      <c r="D17" s="74" t="s">
        <v>47</v>
      </c>
      <c r="E17" s="75">
        <v>0.47279704723905375</v>
      </c>
    </row>
    <row r="18" spans="1:5" ht="12.75" customHeight="1" hidden="1" outlineLevel="1">
      <c r="A18" s="72" t="s">
        <v>70</v>
      </c>
      <c r="B18" s="73" t="s">
        <v>71</v>
      </c>
      <c r="C18" s="73" t="s">
        <v>72</v>
      </c>
      <c r="D18" s="74" t="s">
        <v>47</v>
      </c>
      <c r="E18" s="75">
        <v>0.08596309949800976</v>
      </c>
    </row>
    <row r="19" spans="1:5" ht="33.75" customHeight="1" hidden="1" outlineLevel="1">
      <c r="A19" s="72" t="s">
        <v>73</v>
      </c>
      <c r="B19" s="73" t="s">
        <v>74</v>
      </c>
      <c r="C19" s="73" t="s">
        <v>46</v>
      </c>
      <c r="D19" s="74" t="s">
        <v>47</v>
      </c>
      <c r="E19" s="75">
        <v>0.15043542412151711</v>
      </c>
    </row>
    <row r="20" spans="1:5" ht="12.75" customHeight="1" hidden="1" outlineLevel="1">
      <c r="A20" s="72" t="s">
        <v>75</v>
      </c>
      <c r="B20" s="73" t="s">
        <v>76</v>
      </c>
      <c r="C20" s="73" t="s">
        <v>46</v>
      </c>
      <c r="D20" s="74" t="s">
        <v>47</v>
      </c>
      <c r="E20" s="75">
        <v>0.47279704723905375</v>
      </c>
    </row>
    <row r="21" spans="1:5" ht="22.5" customHeight="1" hidden="1" outlineLevel="1">
      <c r="A21" s="72" t="s">
        <v>77</v>
      </c>
      <c r="B21" s="73" t="s">
        <v>78</v>
      </c>
      <c r="C21" s="73" t="s">
        <v>72</v>
      </c>
      <c r="D21" s="74" t="s">
        <v>47</v>
      </c>
      <c r="E21" s="75">
        <v>0.47279704723905375</v>
      </c>
    </row>
    <row r="22" spans="1:5" ht="12.75" customHeight="1" hidden="1" outlineLevel="1">
      <c r="A22" s="72" t="s">
        <v>79</v>
      </c>
      <c r="B22" s="73" t="s">
        <v>80</v>
      </c>
      <c r="C22" s="73" t="s">
        <v>46</v>
      </c>
      <c r="D22" s="74" t="s">
        <v>47</v>
      </c>
      <c r="E22" s="75">
        <v>1.4613726914661662</v>
      </c>
    </row>
    <row r="23" spans="1:5" ht="22.5" customHeight="1" hidden="1" outlineLevel="1">
      <c r="A23" s="72" t="s">
        <v>81</v>
      </c>
      <c r="B23" s="73" t="s">
        <v>82</v>
      </c>
      <c r="C23" s="73" t="s">
        <v>46</v>
      </c>
      <c r="D23" s="74" t="s">
        <v>47</v>
      </c>
      <c r="E23" s="75">
        <v>0.08596309949800976</v>
      </c>
    </row>
    <row r="24" spans="1:5" ht="22.5" customHeight="1" hidden="1" outlineLevel="1">
      <c r="A24" s="72" t="s">
        <v>83</v>
      </c>
      <c r="B24" s="73" t="s">
        <v>84</v>
      </c>
      <c r="C24" s="73" t="s">
        <v>72</v>
      </c>
      <c r="D24" s="74" t="s">
        <v>47</v>
      </c>
      <c r="E24" s="75">
        <v>0.06447232462350733</v>
      </c>
    </row>
    <row r="25" spans="1:5" ht="12.75" customHeight="1" hidden="1" outlineLevel="1">
      <c r="A25" s="72" t="s">
        <v>85</v>
      </c>
      <c r="B25" s="73" t="s">
        <v>86</v>
      </c>
      <c r="C25" s="73" t="s">
        <v>46</v>
      </c>
      <c r="D25" s="74" t="s">
        <v>47</v>
      </c>
      <c r="E25" s="75">
        <v>0.9885756442271123</v>
      </c>
    </row>
    <row r="26" spans="1:5" ht="22.5" customHeight="1" hidden="1" outlineLevel="1">
      <c r="A26" s="72" t="s">
        <v>87</v>
      </c>
      <c r="B26" s="73" t="s">
        <v>88</v>
      </c>
      <c r="C26" s="73" t="s">
        <v>46</v>
      </c>
      <c r="D26" s="74" t="s">
        <v>47</v>
      </c>
      <c r="E26" s="75">
        <v>0.06447232462350733</v>
      </c>
    </row>
    <row r="27" spans="1:5" ht="22.5" customHeight="1" hidden="1" outlineLevel="1">
      <c r="A27" s="72" t="s">
        <v>89</v>
      </c>
      <c r="B27" s="73" t="s">
        <v>90</v>
      </c>
      <c r="C27" s="73" t="s">
        <v>46</v>
      </c>
      <c r="D27" s="74" t="s">
        <v>47</v>
      </c>
      <c r="E27" s="75">
        <v>0.19341697387052198</v>
      </c>
    </row>
    <row r="28" spans="1:5" ht="33.75" customHeight="1" hidden="1" outlineLevel="1">
      <c r="A28" s="72" t="s">
        <v>91</v>
      </c>
      <c r="B28" s="73" t="s">
        <v>92</v>
      </c>
      <c r="C28" s="73" t="s">
        <v>72</v>
      </c>
      <c r="D28" s="74" t="s">
        <v>47</v>
      </c>
      <c r="E28" s="75">
        <v>0.15043542412151711</v>
      </c>
    </row>
    <row r="29" spans="1:5" ht="12.75" customHeight="1" hidden="1" outlineLevel="1">
      <c r="A29" s="72" t="s">
        <v>93</v>
      </c>
      <c r="B29" s="73" t="s">
        <v>94</v>
      </c>
      <c r="C29" s="73" t="s">
        <v>72</v>
      </c>
      <c r="D29" s="74" t="s">
        <v>47</v>
      </c>
      <c r="E29" s="75">
        <v>0.15043542412151711</v>
      </c>
    </row>
    <row r="30" spans="1:5" ht="12.75" customHeight="1" hidden="1" outlineLevel="1">
      <c r="A30" s="72" t="s">
        <v>95</v>
      </c>
      <c r="B30" s="76" t="s">
        <v>96</v>
      </c>
      <c r="C30" s="77" t="s">
        <v>97</v>
      </c>
      <c r="D30" s="74" t="s">
        <v>47</v>
      </c>
      <c r="E30" s="75">
        <v>1.0100664191016149</v>
      </c>
    </row>
    <row r="31" spans="1:5" ht="12.75" customHeight="1" hidden="1" outlineLevel="1">
      <c r="A31" s="72" t="s">
        <v>98</v>
      </c>
      <c r="B31" s="77" t="s">
        <v>99</v>
      </c>
      <c r="C31" s="77" t="s">
        <v>18</v>
      </c>
      <c r="D31" s="74" t="s">
        <v>47</v>
      </c>
      <c r="E31" s="75">
        <v>0.12894464924701465</v>
      </c>
    </row>
    <row r="32" spans="1:5" ht="31.5" collapsed="1">
      <c r="A32" s="78" t="s">
        <v>100</v>
      </c>
      <c r="B32" s="400" t="s">
        <v>101</v>
      </c>
      <c r="C32" s="401"/>
      <c r="D32" s="401"/>
      <c r="E32" s="79">
        <v>17.45</v>
      </c>
    </row>
    <row r="33" spans="1:5" ht="13.5" customHeight="1">
      <c r="A33" s="71">
        <v>2</v>
      </c>
      <c r="B33" s="398" t="s">
        <v>111</v>
      </c>
      <c r="C33" s="398"/>
      <c r="D33" s="399"/>
      <c r="E33" s="399"/>
    </row>
    <row r="34" spans="1:7" ht="31.5">
      <c r="A34" s="80" t="s">
        <v>21</v>
      </c>
      <c r="B34" s="81" t="s">
        <v>112</v>
      </c>
      <c r="C34" s="77" t="s">
        <v>113</v>
      </c>
      <c r="D34" s="74" t="s">
        <v>47</v>
      </c>
      <c r="E34" s="82"/>
      <c r="F34" s="28"/>
      <c r="G34" s="29"/>
    </row>
    <row r="35" spans="1:7" ht="15.75">
      <c r="A35" s="80" t="s">
        <v>19</v>
      </c>
      <c r="B35" s="81" t="s">
        <v>115</v>
      </c>
      <c r="C35" s="77" t="s">
        <v>8</v>
      </c>
      <c r="D35" s="74" t="s">
        <v>47</v>
      </c>
      <c r="E35" s="82"/>
      <c r="F35" s="28"/>
      <c r="G35" s="29"/>
    </row>
    <row r="36" spans="1:7" ht="15.75">
      <c r="A36" s="80" t="s">
        <v>15</v>
      </c>
      <c r="B36" s="81" t="s">
        <v>117</v>
      </c>
      <c r="C36" s="77" t="s">
        <v>18</v>
      </c>
      <c r="D36" s="74" t="s">
        <v>47</v>
      </c>
      <c r="E36" s="82"/>
      <c r="F36" s="28"/>
      <c r="G36" s="29"/>
    </row>
    <row r="37" spans="1:7" ht="15.75">
      <c r="A37" s="78" t="s">
        <v>16</v>
      </c>
      <c r="B37" s="402" t="s">
        <v>106</v>
      </c>
      <c r="C37" s="401"/>
      <c r="D37" s="401"/>
      <c r="E37" s="79">
        <v>0.7</v>
      </c>
      <c r="F37" s="28"/>
      <c r="G37" s="29"/>
    </row>
    <row r="38" spans="1:7" ht="13.5" customHeight="1">
      <c r="A38" s="71">
        <v>3</v>
      </c>
      <c r="B38" s="398" t="s">
        <v>1</v>
      </c>
      <c r="C38" s="398"/>
      <c r="D38" s="399"/>
      <c r="E38" s="399"/>
      <c r="F38" s="28"/>
      <c r="G38" s="29"/>
    </row>
    <row r="39" spans="1:7" ht="15.75">
      <c r="A39" s="80" t="s">
        <v>32</v>
      </c>
      <c r="B39" s="81" t="s">
        <v>118</v>
      </c>
      <c r="C39" s="77" t="s">
        <v>18</v>
      </c>
      <c r="D39" s="74" t="s">
        <v>47</v>
      </c>
      <c r="E39" s="82"/>
      <c r="F39" s="28"/>
      <c r="G39" s="29"/>
    </row>
    <row r="40" spans="1:7" ht="15.75">
      <c r="A40" s="80" t="s">
        <v>24</v>
      </c>
      <c r="B40" s="81" t="s">
        <v>120</v>
      </c>
      <c r="C40" s="77" t="s">
        <v>18</v>
      </c>
      <c r="D40" s="74" t="s">
        <v>47</v>
      </c>
      <c r="E40" s="82"/>
      <c r="F40" s="28"/>
      <c r="G40" s="29"/>
    </row>
    <row r="41" spans="1:7" ht="15.75">
      <c r="A41" s="80" t="s">
        <v>26</v>
      </c>
      <c r="B41" s="81" t="s">
        <v>122</v>
      </c>
      <c r="C41" s="77" t="s">
        <v>72</v>
      </c>
      <c r="D41" s="74" t="s">
        <v>47</v>
      </c>
      <c r="E41" s="82"/>
      <c r="F41" s="28"/>
      <c r="G41" s="29"/>
    </row>
    <row r="42" spans="1:7" ht="15.75">
      <c r="A42" s="80" t="s">
        <v>30</v>
      </c>
      <c r="B42" s="81" t="s">
        <v>123</v>
      </c>
      <c r="C42" s="77" t="s">
        <v>18</v>
      </c>
      <c r="D42" s="74" t="s">
        <v>47</v>
      </c>
      <c r="E42" s="82"/>
      <c r="F42" s="28"/>
      <c r="G42" s="29"/>
    </row>
    <row r="43" spans="1:7" ht="15.75">
      <c r="A43" s="80" t="s">
        <v>31</v>
      </c>
      <c r="B43" s="81" t="s">
        <v>124</v>
      </c>
      <c r="C43" s="77" t="s">
        <v>18</v>
      </c>
      <c r="D43" s="74" t="s">
        <v>47</v>
      </c>
      <c r="E43" s="82"/>
      <c r="F43" s="28"/>
      <c r="G43" s="29"/>
    </row>
    <row r="44" spans="1:7" ht="15.75">
      <c r="A44" s="78" t="s">
        <v>27</v>
      </c>
      <c r="B44" s="402" t="s">
        <v>106</v>
      </c>
      <c r="C44" s="401"/>
      <c r="D44" s="401"/>
      <c r="E44" s="79">
        <v>2.49</v>
      </c>
      <c r="F44" s="28"/>
      <c r="G44" s="29"/>
    </row>
    <row r="45" spans="1:7" ht="13.5" customHeight="1">
      <c r="A45" s="71">
        <v>4</v>
      </c>
      <c r="B45" s="398" t="s">
        <v>251</v>
      </c>
      <c r="C45" s="398"/>
      <c r="D45" s="399"/>
      <c r="E45" s="399"/>
      <c r="F45" s="28"/>
      <c r="G45" s="29"/>
    </row>
    <row r="46" spans="1:7" ht="15.75">
      <c r="A46" s="80" t="s">
        <v>33</v>
      </c>
      <c r="B46" s="81" t="s">
        <v>252</v>
      </c>
      <c r="C46" s="77" t="s">
        <v>72</v>
      </c>
      <c r="D46" s="74" t="s">
        <v>47</v>
      </c>
      <c r="E46" s="82"/>
      <c r="F46" s="28"/>
      <c r="G46" s="29"/>
    </row>
    <row r="47" spans="1:7" ht="15.75">
      <c r="A47" s="80" t="s">
        <v>114</v>
      </c>
      <c r="B47" s="81" t="s">
        <v>253</v>
      </c>
      <c r="C47" s="77" t="s">
        <v>18</v>
      </c>
      <c r="D47" s="74" t="s">
        <v>47</v>
      </c>
      <c r="E47" s="82"/>
      <c r="F47" s="28"/>
      <c r="G47" s="29"/>
    </row>
    <row r="48" spans="1:7" ht="15.75">
      <c r="A48" s="78" t="s">
        <v>116</v>
      </c>
      <c r="B48" s="402" t="s">
        <v>106</v>
      </c>
      <c r="C48" s="401"/>
      <c r="D48" s="401"/>
      <c r="E48" s="79">
        <f>1.09+0.88</f>
        <v>1.9700000000000002</v>
      </c>
      <c r="F48" s="28"/>
      <c r="G48" s="29"/>
    </row>
    <row r="49" spans="1:7" ht="13.5" customHeight="1">
      <c r="A49" s="71">
        <v>5</v>
      </c>
      <c r="B49" s="398" t="s">
        <v>125</v>
      </c>
      <c r="C49" s="398"/>
      <c r="D49" s="399"/>
      <c r="E49" s="399"/>
      <c r="F49" s="28"/>
      <c r="G49" s="29"/>
    </row>
    <row r="50" spans="1:7" ht="31.5">
      <c r="A50" s="80" t="s">
        <v>23</v>
      </c>
      <c r="B50" s="81" t="s">
        <v>127</v>
      </c>
      <c r="C50" s="77" t="s">
        <v>128</v>
      </c>
      <c r="D50" s="74" t="s">
        <v>47</v>
      </c>
      <c r="E50" s="82"/>
      <c r="F50" s="28"/>
      <c r="G50" s="29"/>
    </row>
    <row r="51" spans="1:7" ht="15.75">
      <c r="A51" s="80" t="s">
        <v>119</v>
      </c>
      <c r="B51" s="81" t="s">
        <v>130</v>
      </c>
      <c r="C51" s="77" t="s">
        <v>8</v>
      </c>
      <c r="D51" s="74" t="s">
        <v>47</v>
      </c>
      <c r="E51" s="82"/>
      <c r="F51" s="28"/>
      <c r="G51" s="29"/>
    </row>
    <row r="52" spans="1:7" ht="15.75">
      <c r="A52" s="78" t="s">
        <v>121</v>
      </c>
      <c r="B52" s="402" t="s">
        <v>106</v>
      </c>
      <c r="C52" s="401"/>
      <c r="D52" s="401"/>
      <c r="E52" s="79">
        <v>1.24</v>
      </c>
      <c r="F52" s="28"/>
      <c r="G52" s="29"/>
    </row>
    <row r="53" spans="1:7" ht="13.5" customHeight="1">
      <c r="A53" s="71">
        <v>6</v>
      </c>
      <c r="B53" s="398" t="s">
        <v>289</v>
      </c>
      <c r="C53" s="398"/>
      <c r="D53" s="399"/>
      <c r="E53" s="399"/>
      <c r="F53" s="28"/>
      <c r="G53" s="29"/>
    </row>
    <row r="54" spans="1:7" ht="15.75">
      <c r="A54" s="80" t="s">
        <v>34</v>
      </c>
      <c r="B54" s="73" t="s">
        <v>231</v>
      </c>
      <c r="C54" s="73" t="s">
        <v>72</v>
      </c>
      <c r="D54" s="74" t="s">
        <v>47</v>
      </c>
      <c r="E54" s="75"/>
      <c r="F54" s="28"/>
      <c r="G54" s="29"/>
    </row>
    <row r="55" spans="1:7" ht="15.75">
      <c r="A55" s="78" t="s">
        <v>35</v>
      </c>
      <c r="B55" s="402" t="s">
        <v>106</v>
      </c>
      <c r="C55" s="401"/>
      <c r="D55" s="401"/>
      <c r="E55" s="79">
        <v>1.41</v>
      </c>
      <c r="F55" s="28"/>
      <c r="G55" s="29"/>
    </row>
    <row r="56" spans="1:7" ht="13.5" customHeight="1">
      <c r="A56" s="83">
        <v>7</v>
      </c>
      <c r="B56" s="398" t="s">
        <v>135</v>
      </c>
      <c r="C56" s="398"/>
      <c r="D56" s="399"/>
      <c r="E56" s="399"/>
      <c r="F56" s="28"/>
      <c r="G56" s="29"/>
    </row>
    <row r="57" spans="1:7" ht="31.5">
      <c r="A57" s="84" t="s">
        <v>9</v>
      </c>
      <c r="B57" s="76" t="s">
        <v>137</v>
      </c>
      <c r="C57" s="85" t="s">
        <v>138</v>
      </c>
      <c r="D57" s="74" t="s">
        <v>47</v>
      </c>
      <c r="E57" s="75"/>
      <c r="F57" s="28"/>
      <c r="G57" s="29"/>
    </row>
    <row r="58" spans="1:7" ht="15.75">
      <c r="A58" s="86" t="s">
        <v>230</v>
      </c>
      <c r="B58" s="402" t="s">
        <v>106</v>
      </c>
      <c r="C58" s="401"/>
      <c r="D58" s="401"/>
      <c r="E58" s="79">
        <v>0.19</v>
      </c>
      <c r="F58" s="28"/>
      <c r="G58" s="29"/>
    </row>
    <row r="59" spans="1:7" ht="13.5" customHeight="1">
      <c r="A59" s="83">
        <v>8</v>
      </c>
      <c r="B59" s="398" t="s">
        <v>12</v>
      </c>
      <c r="C59" s="398"/>
      <c r="D59" s="399"/>
      <c r="E59" s="399"/>
      <c r="F59" s="28"/>
      <c r="G59" s="29"/>
    </row>
    <row r="60" spans="1:7" ht="15.75">
      <c r="A60" s="84" t="s">
        <v>126</v>
      </c>
      <c r="B60" s="87" t="s">
        <v>141</v>
      </c>
      <c r="C60" s="77" t="s">
        <v>8</v>
      </c>
      <c r="D60" s="74" t="s">
        <v>47</v>
      </c>
      <c r="E60" s="75"/>
      <c r="F60" s="28"/>
      <c r="G60" s="29"/>
    </row>
    <row r="61" spans="1:7" ht="15.75">
      <c r="A61" s="86" t="s">
        <v>129</v>
      </c>
      <c r="B61" s="402" t="s">
        <v>106</v>
      </c>
      <c r="C61" s="401"/>
      <c r="D61" s="401"/>
      <c r="E61" s="79">
        <v>0.46</v>
      </c>
      <c r="F61" s="28"/>
      <c r="G61" s="29"/>
    </row>
    <row r="62" spans="1:7" ht="13.5" customHeight="1">
      <c r="A62" s="83">
        <v>9</v>
      </c>
      <c r="B62" s="398" t="s">
        <v>11</v>
      </c>
      <c r="C62" s="398"/>
      <c r="D62" s="399"/>
      <c r="E62" s="399"/>
      <c r="F62" s="28"/>
      <c r="G62" s="29"/>
    </row>
    <row r="63" spans="1:7" ht="15.75">
      <c r="A63" s="88" t="s">
        <v>132</v>
      </c>
      <c r="B63" s="76" t="s">
        <v>144</v>
      </c>
      <c r="C63" s="77" t="s">
        <v>72</v>
      </c>
      <c r="D63" s="74" t="s">
        <v>47</v>
      </c>
      <c r="E63" s="75"/>
      <c r="F63" s="28"/>
      <c r="G63" s="29"/>
    </row>
    <row r="64" spans="1:7" ht="15.75">
      <c r="A64" s="88" t="s">
        <v>134</v>
      </c>
      <c r="B64" s="76" t="s">
        <v>146</v>
      </c>
      <c r="C64" s="77" t="s">
        <v>72</v>
      </c>
      <c r="D64" s="74" t="s">
        <v>47</v>
      </c>
      <c r="E64" s="75"/>
      <c r="F64" s="28"/>
      <c r="G64" s="29"/>
    </row>
    <row r="65" spans="1:7" ht="15.75">
      <c r="A65" s="88" t="s">
        <v>200</v>
      </c>
      <c r="B65" s="76" t="s">
        <v>147</v>
      </c>
      <c r="C65" s="77" t="s">
        <v>72</v>
      </c>
      <c r="D65" s="74" t="s">
        <v>47</v>
      </c>
      <c r="E65" s="75"/>
      <c r="F65" s="28"/>
      <c r="G65" s="29"/>
    </row>
    <row r="66" spans="1:7" ht="15.75">
      <c r="A66" s="88" t="s">
        <v>201</v>
      </c>
      <c r="B66" s="76" t="s">
        <v>148</v>
      </c>
      <c r="C66" s="77" t="s">
        <v>72</v>
      </c>
      <c r="D66" s="74" t="s">
        <v>47</v>
      </c>
      <c r="E66" s="75"/>
      <c r="F66" s="28"/>
      <c r="G66" s="29"/>
    </row>
    <row r="67" spans="1:7" ht="15.75">
      <c r="A67" s="89" t="s">
        <v>203</v>
      </c>
      <c r="B67" s="402" t="s">
        <v>106</v>
      </c>
      <c r="C67" s="401"/>
      <c r="D67" s="401"/>
      <c r="E67" s="79">
        <v>0.66</v>
      </c>
      <c r="F67" s="28"/>
      <c r="G67" s="29"/>
    </row>
    <row r="68" spans="1:7" ht="13.5" customHeight="1">
      <c r="A68" s="83">
        <v>10</v>
      </c>
      <c r="B68" s="398" t="s">
        <v>4</v>
      </c>
      <c r="C68" s="398"/>
      <c r="D68" s="399"/>
      <c r="E68" s="399"/>
      <c r="F68" s="28"/>
      <c r="G68" s="29"/>
    </row>
    <row r="69" spans="1:7" ht="31.5">
      <c r="A69" s="80" t="s">
        <v>136</v>
      </c>
      <c r="B69" s="73" t="s">
        <v>152</v>
      </c>
      <c r="C69" s="77" t="s">
        <v>72</v>
      </c>
      <c r="D69" s="74" t="s">
        <v>47</v>
      </c>
      <c r="E69" s="75"/>
      <c r="F69" s="28"/>
      <c r="G69" s="29"/>
    </row>
    <row r="70" spans="1:7" ht="31.5">
      <c r="A70" s="80" t="s">
        <v>139</v>
      </c>
      <c r="B70" s="73" t="s">
        <v>154</v>
      </c>
      <c r="C70" s="77" t="s">
        <v>72</v>
      </c>
      <c r="D70" s="74" t="s">
        <v>47</v>
      </c>
      <c r="E70" s="75"/>
      <c r="F70" s="28"/>
      <c r="G70" s="29"/>
    </row>
    <row r="71" spans="1:7" ht="31.5">
      <c r="A71" s="80" t="s">
        <v>204</v>
      </c>
      <c r="B71" s="73" t="s">
        <v>155</v>
      </c>
      <c r="C71" s="77" t="s">
        <v>72</v>
      </c>
      <c r="D71" s="74" t="s">
        <v>47</v>
      </c>
      <c r="E71" s="75"/>
      <c r="F71" s="28"/>
      <c r="G71" s="29"/>
    </row>
    <row r="72" spans="1:7" ht="31.5">
      <c r="A72" s="80" t="s">
        <v>205</v>
      </c>
      <c r="B72" s="73" t="s">
        <v>156</v>
      </c>
      <c r="C72" s="77" t="s">
        <v>72</v>
      </c>
      <c r="D72" s="74" t="s">
        <v>47</v>
      </c>
      <c r="E72" s="75"/>
      <c r="F72" s="28"/>
      <c r="G72" s="29"/>
    </row>
    <row r="73" spans="1:7" ht="31.5">
      <c r="A73" s="80" t="s">
        <v>206</v>
      </c>
      <c r="B73" s="73" t="s">
        <v>157</v>
      </c>
      <c r="C73" s="77" t="s">
        <v>72</v>
      </c>
      <c r="D73" s="74" t="s">
        <v>47</v>
      </c>
      <c r="E73" s="75"/>
      <c r="F73" s="28"/>
      <c r="G73" s="29"/>
    </row>
    <row r="74" spans="1:7" ht="31.5">
      <c r="A74" s="80" t="s">
        <v>207</v>
      </c>
      <c r="B74" s="73" t="s">
        <v>158</v>
      </c>
      <c r="C74" s="77" t="s">
        <v>72</v>
      </c>
      <c r="D74" s="74" t="s">
        <v>47</v>
      </c>
      <c r="E74" s="75"/>
      <c r="F74" s="28"/>
      <c r="G74" s="29"/>
    </row>
    <row r="75" spans="1:7" ht="31.5">
      <c r="A75" s="80" t="s">
        <v>208</v>
      </c>
      <c r="B75" s="73" t="s">
        <v>159</v>
      </c>
      <c r="C75" s="77" t="s">
        <v>72</v>
      </c>
      <c r="D75" s="74" t="s">
        <v>47</v>
      </c>
      <c r="E75" s="75"/>
      <c r="F75" s="28"/>
      <c r="G75" s="29"/>
    </row>
    <row r="76" spans="1:7" ht="31.5">
      <c r="A76" s="80" t="s">
        <v>209</v>
      </c>
      <c r="B76" s="73" t="s">
        <v>160</v>
      </c>
      <c r="C76" s="77" t="s">
        <v>72</v>
      </c>
      <c r="D76" s="74" t="s">
        <v>47</v>
      </c>
      <c r="E76" s="75"/>
      <c r="F76" s="28"/>
      <c r="G76" s="29"/>
    </row>
    <row r="77" spans="1:7" ht="31.5">
      <c r="A77" s="80" t="s">
        <v>210</v>
      </c>
      <c r="B77" s="73" t="s">
        <v>161</v>
      </c>
      <c r="C77" s="77" t="s">
        <v>72</v>
      </c>
      <c r="D77" s="74" t="s">
        <v>47</v>
      </c>
      <c r="E77" s="75"/>
      <c r="F77" s="28"/>
      <c r="G77" s="29"/>
    </row>
    <row r="78" spans="1:7" ht="31.5">
      <c r="A78" s="80" t="s">
        <v>211</v>
      </c>
      <c r="B78" s="73" t="s">
        <v>162</v>
      </c>
      <c r="C78" s="77" t="s">
        <v>72</v>
      </c>
      <c r="D78" s="74" t="s">
        <v>47</v>
      </c>
      <c r="E78" s="75"/>
      <c r="F78" s="28"/>
      <c r="G78" s="29"/>
    </row>
    <row r="79" spans="1:7" ht="31.5">
      <c r="A79" s="80" t="s">
        <v>212</v>
      </c>
      <c r="B79" s="73" t="s">
        <v>233</v>
      </c>
      <c r="C79" s="77" t="s">
        <v>72</v>
      </c>
      <c r="D79" s="74" t="s">
        <v>47</v>
      </c>
      <c r="E79" s="75"/>
      <c r="F79" s="28"/>
      <c r="G79" s="29"/>
    </row>
    <row r="80" spans="1:7" ht="31.5">
      <c r="A80" s="80" t="s">
        <v>213</v>
      </c>
      <c r="B80" s="73" t="s">
        <v>163</v>
      </c>
      <c r="C80" s="77" t="s">
        <v>72</v>
      </c>
      <c r="D80" s="74" t="s">
        <v>47</v>
      </c>
      <c r="E80" s="75"/>
      <c r="F80" s="28"/>
      <c r="G80" s="29"/>
    </row>
    <row r="81" spans="1:7" ht="15.75" customHeight="1">
      <c r="A81" s="78" t="s">
        <v>214</v>
      </c>
      <c r="B81" s="402" t="s">
        <v>106</v>
      </c>
      <c r="C81" s="401"/>
      <c r="D81" s="401"/>
      <c r="E81" s="79">
        <v>0.43</v>
      </c>
      <c r="F81" s="28"/>
      <c r="G81" s="29"/>
    </row>
    <row r="82" spans="1:7" ht="15.75" customHeight="1">
      <c r="A82" s="71">
        <v>11</v>
      </c>
      <c r="B82" s="398" t="s">
        <v>254</v>
      </c>
      <c r="C82" s="398"/>
      <c r="D82" s="399"/>
      <c r="E82" s="399"/>
      <c r="F82" s="28"/>
      <c r="G82" s="29"/>
    </row>
    <row r="83" spans="1:7" ht="26.25" customHeight="1">
      <c r="A83" s="80" t="s">
        <v>140</v>
      </c>
      <c r="B83" s="81" t="s">
        <v>255</v>
      </c>
      <c r="C83" s="77" t="s">
        <v>72</v>
      </c>
      <c r="D83" s="74" t="s">
        <v>47</v>
      </c>
      <c r="E83" s="82"/>
      <c r="F83" s="28"/>
      <c r="G83" s="29"/>
    </row>
    <row r="84" spans="1:7" ht="15.75" customHeight="1">
      <c r="A84" s="78" t="s">
        <v>142</v>
      </c>
      <c r="B84" s="402" t="s">
        <v>106</v>
      </c>
      <c r="C84" s="401"/>
      <c r="D84" s="401"/>
      <c r="E84" s="79">
        <v>0</v>
      </c>
      <c r="F84" s="28"/>
      <c r="G84" s="29"/>
    </row>
    <row r="85" spans="1:7" ht="15.75">
      <c r="A85" s="71">
        <v>12</v>
      </c>
      <c r="B85" s="398" t="s">
        <v>168</v>
      </c>
      <c r="C85" s="398"/>
      <c r="D85" s="399"/>
      <c r="E85" s="399"/>
      <c r="F85" s="28"/>
      <c r="G85" s="29"/>
    </row>
    <row r="86" spans="1:7" ht="31.5">
      <c r="A86" s="80" t="s">
        <v>143</v>
      </c>
      <c r="B86" s="81" t="s">
        <v>244</v>
      </c>
      <c r="C86" s="77" t="s">
        <v>72</v>
      </c>
      <c r="D86" s="74" t="s">
        <v>47</v>
      </c>
      <c r="E86" s="82"/>
      <c r="F86" s="28"/>
      <c r="G86" s="29"/>
    </row>
    <row r="87" spans="1:7" ht="31.5">
      <c r="A87" s="78" t="s">
        <v>145</v>
      </c>
      <c r="B87" s="402" t="s">
        <v>106</v>
      </c>
      <c r="C87" s="401"/>
      <c r="D87" s="401"/>
      <c r="E87" s="79">
        <v>0</v>
      </c>
      <c r="F87" s="28"/>
      <c r="G87" s="29"/>
    </row>
    <row r="88" spans="1:7" ht="15.75">
      <c r="A88" s="71">
        <v>13</v>
      </c>
      <c r="B88" s="398" t="s">
        <v>7</v>
      </c>
      <c r="C88" s="398"/>
      <c r="D88" s="399"/>
      <c r="E88" s="399"/>
      <c r="F88" s="28"/>
      <c r="G88" s="29"/>
    </row>
    <row r="89" spans="1:7" ht="31.5">
      <c r="A89" s="80" t="s">
        <v>151</v>
      </c>
      <c r="B89" s="81" t="s">
        <v>245</v>
      </c>
      <c r="C89" s="77" t="s">
        <v>72</v>
      </c>
      <c r="D89" s="74" t="s">
        <v>47</v>
      </c>
      <c r="E89" s="82"/>
      <c r="F89" s="28"/>
      <c r="G89" s="29"/>
    </row>
    <row r="90" spans="1:7" ht="31.5">
      <c r="A90" s="78" t="s">
        <v>153</v>
      </c>
      <c r="B90" s="402" t="s">
        <v>106</v>
      </c>
      <c r="C90" s="401"/>
      <c r="D90" s="401"/>
      <c r="E90" s="79">
        <v>0</v>
      </c>
      <c r="F90" s="28"/>
      <c r="G90" s="29"/>
    </row>
    <row r="91" spans="1:7" ht="15.75">
      <c r="A91" s="83">
        <v>14</v>
      </c>
      <c r="B91" s="398" t="s">
        <v>173</v>
      </c>
      <c r="C91" s="398"/>
      <c r="D91" s="399"/>
      <c r="E91" s="399"/>
      <c r="F91" s="28"/>
      <c r="G91" s="29"/>
    </row>
    <row r="92" spans="1:7" ht="31.5">
      <c r="A92" s="80" t="s">
        <v>164</v>
      </c>
      <c r="B92" s="81" t="s">
        <v>175</v>
      </c>
      <c r="C92" s="77" t="s">
        <v>72</v>
      </c>
      <c r="D92" s="74" t="s">
        <v>47</v>
      </c>
      <c r="E92" s="82"/>
      <c r="F92" s="28"/>
      <c r="G92" s="29"/>
    </row>
    <row r="93" spans="1:7" ht="31.5">
      <c r="A93" s="78" t="s">
        <v>165</v>
      </c>
      <c r="B93" s="402" t="s">
        <v>106</v>
      </c>
      <c r="C93" s="401"/>
      <c r="D93" s="401"/>
      <c r="E93" s="79">
        <v>0</v>
      </c>
      <c r="F93" s="28"/>
      <c r="G93" s="29"/>
    </row>
    <row r="94" spans="1:7" ht="13.5" customHeight="1">
      <c r="A94" s="83">
        <v>15</v>
      </c>
      <c r="B94" s="398" t="s">
        <v>177</v>
      </c>
      <c r="C94" s="398"/>
      <c r="D94" s="399"/>
      <c r="E94" s="399"/>
      <c r="F94" s="28"/>
      <c r="G94" s="29"/>
    </row>
    <row r="95" spans="1:7" ht="31.5">
      <c r="A95" s="90" t="s">
        <v>166</v>
      </c>
      <c r="B95" s="76" t="s">
        <v>179</v>
      </c>
      <c r="C95" s="77" t="s">
        <v>97</v>
      </c>
      <c r="D95" s="74" t="s">
        <v>47</v>
      </c>
      <c r="E95" s="75"/>
      <c r="F95" s="28"/>
      <c r="G95" s="29"/>
    </row>
    <row r="96" spans="1:7" ht="31.5">
      <c r="A96" s="90" t="s">
        <v>167</v>
      </c>
      <c r="B96" s="76" t="s">
        <v>181</v>
      </c>
      <c r="C96" s="77" t="s">
        <v>97</v>
      </c>
      <c r="D96" s="74" t="s">
        <v>47</v>
      </c>
      <c r="E96" s="75"/>
      <c r="F96" s="28"/>
      <c r="G96" s="29"/>
    </row>
    <row r="97" spans="1:7" ht="31.5">
      <c r="A97" s="91" t="s">
        <v>215</v>
      </c>
      <c r="B97" s="402" t="s">
        <v>106</v>
      </c>
      <c r="C97" s="401"/>
      <c r="D97" s="401"/>
      <c r="E97" s="79">
        <v>1.73</v>
      </c>
      <c r="F97" s="28"/>
      <c r="G97" s="29"/>
    </row>
    <row r="98" spans="1:7" ht="15.75">
      <c r="A98" s="92" t="s">
        <v>10</v>
      </c>
      <c r="B98" s="403" t="s">
        <v>183</v>
      </c>
      <c r="C98" s="404"/>
      <c r="D98" s="404"/>
      <c r="E98" s="404"/>
      <c r="F98" s="28"/>
      <c r="G98" s="29"/>
    </row>
    <row r="99" spans="1:7" ht="31.5">
      <c r="A99" s="93" t="s">
        <v>169</v>
      </c>
      <c r="B99" s="81" t="s">
        <v>185</v>
      </c>
      <c r="C99" s="77" t="s">
        <v>14</v>
      </c>
      <c r="D99" s="74" t="s">
        <v>47</v>
      </c>
      <c r="E99" s="82"/>
      <c r="F99" s="28"/>
      <c r="G99" s="29"/>
    </row>
    <row r="100" spans="1:7" ht="31.5">
      <c r="A100" s="93" t="s">
        <v>170</v>
      </c>
      <c r="B100" s="81" t="s">
        <v>187</v>
      </c>
      <c r="C100" s="77" t="s">
        <v>188</v>
      </c>
      <c r="D100" s="74" t="s">
        <v>47</v>
      </c>
      <c r="E100" s="82"/>
      <c r="F100" s="28"/>
      <c r="G100" s="29"/>
    </row>
    <row r="101" spans="1:7" ht="31.5">
      <c r="A101" s="91" t="s">
        <v>216</v>
      </c>
      <c r="B101" s="402" t="s">
        <v>106</v>
      </c>
      <c r="C101" s="401"/>
      <c r="D101" s="401"/>
      <c r="E101" s="79">
        <v>3.93</v>
      </c>
      <c r="F101" s="28"/>
      <c r="G101" s="29"/>
    </row>
    <row r="102" spans="1:7" ht="15.75">
      <c r="A102" s="92" t="s">
        <v>3</v>
      </c>
      <c r="B102" s="398" t="s">
        <v>22</v>
      </c>
      <c r="C102" s="398"/>
      <c r="D102" s="399"/>
      <c r="E102" s="399"/>
      <c r="F102" s="28"/>
      <c r="G102" s="29"/>
    </row>
    <row r="103" spans="1:7" ht="31.5">
      <c r="A103" s="93" t="s">
        <v>171</v>
      </c>
      <c r="B103" s="81" t="s">
        <v>190</v>
      </c>
      <c r="C103" s="73" t="s">
        <v>72</v>
      </c>
      <c r="D103" s="94"/>
      <c r="E103" s="82"/>
      <c r="F103" s="28"/>
      <c r="G103" s="29"/>
    </row>
    <row r="104" spans="1:5" ht="31.5">
      <c r="A104" s="95" t="s">
        <v>172</v>
      </c>
      <c r="B104" s="402" t="s">
        <v>106</v>
      </c>
      <c r="C104" s="401"/>
      <c r="D104" s="401"/>
      <c r="E104" s="79">
        <v>0.25</v>
      </c>
    </row>
    <row r="105" spans="1:5" ht="15" customHeight="1">
      <c r="A105" s="96">
        <v>18</v>
      </c>
      <c r="B105" s="410" t="s">
        <v>192</v>
      </c>
      <c r="C105" s="410"/>
      <c r="D105" s="411"/>
      <c r="E105" s="411"/>
    </row>
    <row r="106" spans="1:5" ht="12.75" customHeight="1">
      <c r="A106" s="97" t="s">
        <v>174</v>
      </c>
      <c r="B106" s="98" t="s">
        <v>196</v>
      </c>
      <c r="C106" s="412" t="s">
        <v>237</v>
      </c>
      <c r="D106" s="99" t="s">
        <v>193</v>
      </c>
      <c r="E106" s="100" t="s">
        <v>198</v>
      </c>
    </row>
    <row r="107" spans="1:5" ht="72" customHeight="1">
      <c r="A107" s="97" t="s">
        <v>176</v>
      </c>
      <c r="B107" s="98" t="s">
        <v>195</v>
      </c>
      <c r="C107" s="412"/>
      <c r="D107" s="99" t="s">
        <v>193</v>
      </c>
      <c r="E107" s="101" t="s">
        <v>197</v>
      </c>
    </row>
    <row r="108" spans="1:5" ht="32.25" thickBot="1">
      <c r="A108" s="102" t="s">
        <v>217</v>
      </c>
      <c r="B108" s="413" t="s">
        <v>106</v>
      </c>
      <c r="C108" s="414"/>
      <c r="D108" s="414"/>
      <c r="E108" s="103" t="s">
        <v>194</v>
      </c>
    </row>
    <row r="109" spans="1:5" ht="27" customHeight="1">
      <c r="A109" s="415" t="s">
        <v>234</v>
      </c>
      <c r="B109" s="416"/>
      <c r="C109" s="416"/>
      <c r="D109" s="416"/>
      <c r="E109" s="416"/>
    </row>
    <row r="110" spans="1:5" ht="15.75">
      <c r="A110" s="71">
        <v>19</v>
      </c>
      <c r="B110" s="122" t="s">
        <v>13</v>
      </c>
      <c r="C110" s="122"/>
      <c r="D110" s="123"/>
      <c r="E110" s="123"/>
    </row>
    <row r="111" spans="1:5" ht="31.5">
      <c r="A111" s="80" t="s">
        <v>178</v>
      </c>
      <c r="B111" s="73" t="s">
        <v>102</v>
      </c>
      <c r="C111" s="73" t="s">
        <v>2</v>
      </c>
      <c r="D111" s="74" t="s">
        <v>47</v>
      </c>
      <c r="E111" s="75"/>
    </row>
    <row r="112" spans="1:5" ht="31.5">
      <c r="A112" s="80" t="s">
        <v>180</v>
      </c>
      <c r="B112" s="73" t="s">
        <v>20</v>
      </c>
      <c r="C112" s="73" t="s">
        <v>72</v>
      </c>
      <c r="D112" s="74" t="s">
        <v>47</v>
      </c>
      <c r="E112" s="75"/>
    </row>
    <row r="113" spans="1:5" ht="31.5">
      <c r="A113" s="80" t="s">
        <v>182</v>
      </c>
      <c r="B113" s="106" t="s">
        <v>103</v>
      </c>
      <c r="C113" s="73" t="s">
        <v>18</v>
      </c>
      <c r="D113" s="74" t="s">
        <v>47</v>
      </c>
      <c r="E113" s="75"/>
    </row>
    <row r="114" spans="1:5" ht="31.5">
      <c r="A114" s="80" t="s">
        <v>218</v>
      </c>
      <c r="B114" s="107" t="s">
        <v>17</v>
      </c>
      <c r="C114" s="73" t="s">
        <v>18</v>
      </c>
      <c r="D114" s="74" t="s">
        <v>47</v>
      </c>
      <c r="E114" s="75"/>
    </row>
    <row r="115" spans="1:5" ht="31.5">
      <c r="A115" s="80" t="s">
        <v>219</v>
      </c>
      <c r="B115" s="107" t="s">
        <v>104</v>
      </c>
      <c r="C115" s="73" t="s">
        <v>14</v>
      </c>
      <c r="D115" s="74" t="s">
        <v>47</v>
      </c>
      <c r="E115" s="75"/>
    </row>
    <row r="116" spans="1:5" ht="31.5">
      <c r="A116" s="80" t="s">
        <v>220</v>
      </c>
      <c r="B116" s="73" t="s">
        <v>105</v>
      </c>
      <c r="C116" s="73" t="s">
        <v>18</v>
      </c>
      <c r="D116" s="74" t="s">
        <v>47</v>
      </c>
      <c r="E116" s="75"/>
    </row>
    <row r="117" spans="1:5" ht="15" customHeight="1">
      <c r="A117" s="78" t="s">
        <v>221</v>
      </c>
      <c r="B117" s="417" t="s">
        <v>106</v>
      </c>
      <c r="C117" s="418"/>
      <c r="D117" s="419"/>
      <c r="E117" s="79">
        <v>5.08</v>
      </c>
    </row>
    <row r="118" spans="1:5" ht="15.75">
      <c r="A118" s="71">
        <v>20</v>
      </c>
      <c r="B118" s="122" t="s">
        <v>199</v>
      </c>
      <c r="C118" s="122"/>
      <c r="D118" s="123"/>
      <c r="E118" s="123"/>
    </row>
    <row r="119" spans="1:5" ht="31.5">
      <c r="A119" s="80" t="s">
        <v>186</v>
      </c>
      <c r="B119" s="73" t="s">
        <v>25</v>
      </c>
      <c r="C119" s="73" t="s">
        <v>107</v>
      </c>
      <c r="D119" s="74" t="s">
        <v>47</v>
      </c>
      <c r="E119" s="108"/>
    </row>
    <row r="120" spans="1:5" ht="31.5">
      <c r="A120" s="80" t="s">
        <v>189</v>
      </c>
      <c r="B120" s="73" t="s">
        <v>108</v>
      </c>
      <c r="C120" s="73" t="s">
        <v>107</v>
      </c>
      <c r="D120" s="74" t="s">
        <v>47</v>
      </c>
      <c r="E120" s="75"/>
    </row>
    <row r="121" spans="1:5" ht="31.5">
      <c r="A121" s="80" t="s">
        <v>222</v>
      </c>
      <c r="B121" s="73" t="s">
        <v>28</v>
      </c>
      <c r="C121" s="77" t="s">
        <v>72</v>
      </c>
      <c r="D121" s="74" t="s">
        <v>47</v>
      </c>
      <c r="E121" s="75"/>
    </row>
    <row r="122" spans="1:5" ht="31.5">
      <c r="A122" s="80" t="s">
        <v>223</v>
      </c>
      <c r="B122" s="73" t="s">
        <v>109</v>
      </c>
      <c r="C122" s="77" t="s">
        <v>72</v>
      </c>
      <c r="D122" s="74" t="s">
        <v>47</v>
      </c>
      <c r="E122" s="75"/>
    </row>
    <row r="123" spans="1:5" ht="31.5">
      <c r="A123" s="80" t="s">
        <v>224</v>
      </c>
      <c r="B123" s="73" t="s">
        <v>110</v>
      </c>
      <c r="C123" s="77" t="s">
        <v>107</v>
      </c>
      <c r="D123" s="74" t="s">
        <v>47</v>
      </c>
      <c r="E123" s="75"/>
    </row>
    <row r="124" spans="1:5" ht="13.5" customHeight="1">
      <c r="A124" s="80" t="s">
        <v>225</v>
      </c>
      <c r="B124" s="73" t="s">
        <v>29</v>
      </c>
      <c r="C124" s="77" t="s">
        <v>72</v>
      </c>
      <c r="D124" s="74" t="s">
        <v>47</v>
      </c>
      <c r="E124" s="75"/>
    </row>
    <row r="125" spans="1:5" ht="15.75" customHeight="1" thickBot="1">
      <c r="A125" s="57" t="s">
        <v>226</v>
      </c>
      <c r="B125" s="368" t="s">
        <v>106</v>
      </c>
      <c r="C125" s="369"/>
      <c r="D125" s="370"/>
      <c r="E125" s="59">
        <v>6.86</v>
      </c>
    </row>
    <row r="126" spans="1:5" ht="22.5">
      <c r="A126" s="420" t="s">
        <v>191</v>
      </c>
      <c r="B126" s="421"/>
      <c r="C126" s="421"/>
      <c r="D126" s="421"/>
      <c r="E126" s="125">
        <f>E32+E37+E44+E52+E55+E58+E61+E67+E81+E87+E90+E93+E97+E101+E104+E117+E125+E84+E48</f>
        <v>44.85</v>
      </c>
    </row>
    <row r="127" spans="1:5" ht="22.5">
      <c r="A127" s="420" t="s">
        <v>227</v>
      </c>
      <c r="B127" s="421"/>
      <c r="C127" s="421"/>
      <c r="D127" s="421"/>
      <c r="E127" s="125">
        <f>E126-E125-E117</f>
        <v>32.910000000000004</v>
      </c>
    </row>
    <row r="129" spans="2:5" ht="12.75">
      <c r="B129" s="45"/>
      <c r="C129" s="46"/>
      <c r="D129" s="46"/>
      <c r="E129" s="47"/>
    </row>
    <row r="130" spans="2:5" ht="12.75">
      <c r="B130" s="45"/>
      <c r="C130" s="46"/>
      <c r="D130" s="46"/>
      <c r="E130" s="46"/>
    </row>
  </sheetData>
  <sheetProtection/>
  <mergeCells count="46">
    <mergeCell ref="A2:C2"/>
    <mergeCell ref="D2:E2"/>
    <mergeCell ref="D3:E3"/>
    <mergeCell ref="B6:E6"/>
    <mergeCell ref="B32:D32"/>
    <mergeCell ref="B33:E33"/>
    <mergeCell ref="B37:D37"/>
    <mergeCell ref="B38:E38"/>
    <mergeCell ref="B44:D44"/>
    <mergeCell ref="B45:E45"/>
    <mergeCell ref="B48:D48"/>
    <mergeCell ref="B49:E49"/>
    <mergeCell ref="B52:D52"/>
    <mergeCell ref="B53:E53"/>
    <mergeCell ref="B55:D55"/>
    <mergeCell ref="B56:E56"/>
    <mergeCell ref="B58:D58"/>
    <mergeCell ref="B59:E59"/>
    <mergeCell ref="B61:D61"/>
    <mergeCell ref="B62:E62"/>
    <mergeCell ref="B67:D67"/>
    <mergeCell ref="B68:E68"/>
    <mergeCell ref="B81:D81"/>
    <mergeCell ref="B82:E82"/>
    <mergeCell ref="B84:D84"/>
    <mergeCell ref="B85:E85"/>
    <mergeCell ref="B87:D87"/>
    <mergeCell ref="B88:E88"/>
    <mergeCell ref="B90:D90"/>
    <mergeCell ref="B91:E91"/>
    <mergeCell ref="B93:D93"/>
    <mergeCell ref="B94:E94"/>
    <mergeCell ref="B97:D97"/>
    <mergeCell ref="B98:E98"/>
    <mergeCell ref="B101:D101"/>
    <mergeCell ref="B102:E102"/>
    <mergeCell ref="B125:D125"/>
    <mergeCell ref="A126:D126"/>
    <mergeCell ref="A127:D127"/>
    <mergeCell ref="A1:B1"/>
    <mergeCell ref="B104:D104"/>
    <mergeCell ref="B105:E105"/>
    <mergeCell ref="C106:C107"/>
    <mergeCell ref="B108:D108"/>
    <mergeCell ref="A109:E109"/>
    <mergeCell ref="B117:D117"/>
  </mergeCells>
  <hyperlinks>
    <hyperlink ref="A1" location="ЖИЛРЕМСЕРВИС!A1" display="← вернуться назад"/>
  </hyperlinks>
  <printOptions/>
  <pageMargins left="0" right="0.46" top="0.16" bottom="0" header="0.31496062992125984" footer="0.31496062992125984"/>
  <pageSetup fitToHeight="1" fitToWidth="1" horizontalDpi="600" verticalDpi="600" orientation="portrait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0"/>
  <sheetViews>
    <sheetView zoomScalePageLayoutView="0" workbookViewId="0" topLeftCell="A1">
      <selection activeCell="A1" sqref="A1:B1"/>
    </sheetView>
  </sheetViews>
  <sheetFormatPr defaultColWidth="9.140625" defaultRowHeight="15" outlineLevelRow="1"/>
  <cols>
    <col min="1" max="1" width="5.140625" style="1" customWidth="1"/>
    <col min="2" max="2" width="37.28125" style="1" customWidth="1"/>
    <col min="3" max="3" width="20.8515625" style="1" customWidth="1"/>
    <col min="4" max="4" width="12.00390625" style="1" customWidth="1"/>
    <col min="5" max="5" width="0" style="1" hidden="1" customWidth="1"/>
    <col min="6" max="6" width="20.7109375" style="1" customWidth="1"/>
    <col min="7" max="16384" width="9.140625" style="1" customWidth="1"/>
  </cols>
  <sheetData>
    <row r="1" spans="1:2" ht="13.5" thickBot="1">
      <c r="A1" s="353" t="s">
        <v>286</v>
      </c>
      <c r="B1" s="353"/>
    </row>
    <row r="2" spans="1:6" ht="45" customHeight="1" thickBot="1">
      <c r="A2" s="354" t="s">
        <v>36</v>
      </c>
      <c r="B2" s="354"/>
      <c r="C2" s="354"/>
      <c r="D2" s="355" t="s">
        <v>256</v>
      </c>
      <c r="E2" s="356"/>
      <c r="F2" s="357"/>
    </row>
    <row r="3" spans="1:6" ht="31.5">
      <c r="A3" s="2"/>
      <c r="B3" s="2" t="s">
        <v>241</v>
      </c>
      <c r="C3" s="3" t="s">
        <v>37</v>
      </c>
      <c r="D3" s="358">
        <v>504.2</v>
      </c>
      <c r="E3" s="359"/>
      <c r="F3" s="360"/>
    </row>
    <row r="4" spans="1:6" ht="13.5" thickBot="1">
      <c r="A4" s="4"/>
      <c r="B4" s="4"/>
      <c r="C4" s="4"/>
      <c r="D4" s="65"/>
      <c r="E4" s="65"/>
      <c r="F4" s="65"/>
    </row>
    <row r="5" spans="1:6" ht="38.25">
      <c r="A5" s="6" t="s">
        <v>0</v>
      </c>
      <c r="B5" s="7" t="s">
        <v>38</v>
      </c>
      <c r="C5" s="7" t="s">
        <v>39</v>
      </c>
      <c r="D5" s="7" t="s">
        <v>40</v>
      </c>
      <c r="E5" s="7" t="s">
        <v>41</v>
      </c>
      <c r="F5" s="8" t="s">
        <v>42</v>
      </c>
    </row>
    <row r="6" spans="1:6" ht="13.5">
      <c r="A6" s="9">
        <v>1</v>
      </c>
      <c r="B6" s="361" t="s">
        <v>43</v>
      </c>
      <c r="C6" s="361"/>
      <c r="D6" s="362"/>
      <c r="E6" s="362"/>
      <c r="F6" s="362"/>
    </row>
    <row r="7" spans="1:6" ht="45" customHeight="1" hidden="1" outlineLevel="1">
      <c r="A7" s="10" t="s">
        <v>44</v>
      </c>
      <c r="B7" s="11" t="s">
        <v>45</v>
      </c>
      <c r="C7" s="11" t="s">
        <v>46</v>
      </c>
      <c r="D7" s="12" t="s">
        <v>47</v>
      </c>
      <c r="E7" s="13" t="e">
        <f>#REF!*#REF!</f>
        <v>#REF!</v>
      </c>
      <c r="F7" s="13">
        <v>3.417033205045888</v>
      </c>
    </row>
    <row r="8" spans="1:6" ht="12.75" customHeight="1" hidden="1" outlineLevel="1">
      <c r="A8" s="10" t="s">
        <v>48</v>
      </c>
      <c r="B8" s="11" t="s">
        <v>49</v>
      </c>
      <c r="C8" s="11" t="s">
        <v>46</v>
      </c>
      <c r="D8" s="12" t="s">
        <v>47</v>
      </c>
      <c r="E8" s="13" t="e">
        <f>#REF!*#REF!</f>
        <v>#REF!</v>
      </c>
      <c r="F8" s="13">
        <v>0.9241033196036051</v>
      </c>
    </row>
    <row r="9" spans="1:6" ht="22.5" customHeight="1" hidden="1" outlineLevel="1">
      <c r="A9" s="10" t="s">
        <v>50</v>
      </c>
      <c r="B9" s="11" t="s">
        <v>51</v>
      </c>
      <c r="C9" s="11" t="s">
        <v>46</v>
      </c>
      <c r="D9" s="12" t="s">
        <v>47</v>
      </c>
      <c r="E9" s="13" t="e">
        <f>#REF!*#REF!</f>
        <v>#REF!</v>
      </c>
      <c r="F9" s="13">
        <v>2.98721770755584</v>
      </c>
    </row>
    <row r="10" spans="1:6" ht="22.5" customHeight="1" hidden="1" outlineLevel="1">
      <c r="A10" s="10" t="s">
        <v>52</v>
      </c>
      <c r="B10" s="11" t="s">
        <v>53</v>
      </c>
      <c r="C10" s="11" t="s">
        <v>54</v>
      </c>
      <c r="D10" s="12" t="s">
        <v>47</v>
      </c>
      <c r="E10" s="13" t="e">
        <f>#REF!*#REF!</f>
        <v>#REF!</v>
      </c>
      <c r="F10" s="13">
        <v>0.2149077487450244</v>
      </c>
    </row>
    <row r="11" spans="1:6" ht="12.75" customHeight="1" hidden="1" outlineLevel="1">
      <c r="A11" s="10" t="s">
        <v>55</v>
      </c>
      <c r="B11" s="11" t="s">
        <v>56</v>
      </c>
      <c r="C11" s="11" t="s">
        <v>54</v>
      </c>
      <c r="D11" s="12" t="s">
        <v>47</v>
      </c>
      <c r="E11" s="13" t="e">
        <f>#REF!*#REF!</f>
        <v>#REF!</v>
      </c>
      <c r="F11" s="13">
        <v>0.02149077487450244</v>
      </c>
    </row>
    <row r="12" spans="1:6" ht="12.75" customHeight="1" hidden="1" outlineLevel="1">
      <c r="A12" s="10" t="s">
        <v>57</v>
      </c>
      <c r="B12" s="11" t="s">
        <v>58</v>
      </c>
      <c r="C12" s="11" t="s">
        <v>59</v>
      </c>
      <c r="D12" s="12" t="s">
        <v>47</v>
      </c>
      <c r="E12" s="13" t="e">
        <f>#REF!*#REF!</f>
        <v>#REF!</v>
      </c>
      <c r="F12" s="13">
        <v>0.2149077487450244</v>
      </c>
    </row>
    <row r="13" spans="1:6" ht="22.5" customHeight="1" hidden="1" outlineLevel="1">
      <c r="A13" s="10" t="s">
        <v>60</v>
      </c>
      <c r="B13" s="11" t="s">
        <v>61</v>
      </c>
      <c r="C13" s="11" t="s">
        <v>46</v>
      </c>
      <c r="D13" s="12" t="s">
        <v>47</v>
      </c>
      <c r="E13" s="13" t="e">
        <f>#REF!*#REF!</f>
        <v>#REF!</v>
      </c>
      <c r="F13" s="13">
        <v>0.7091955708585808</v>
      </c>
    </row>
    <row r="14" spans="1:6" ht="12.75" customHeight="1" hidden="1" outlineLevel="1">
      <c r="A14" s="10" t="s">
        <v>62</v>
      </c>
      <c r="B14" s="11" t="s">
        <v>63</v>
      </c>
      <c r="C14" s="11" t="s">
        <v>46</v>
      </c>
      <c r="D14" s="12" t="s">
        <v>47</v>
      </c>
      <c r="E14" s="13" t="e">
        <f>#REF!*#REF!</f>
        <v>#REF!</v>
      </c>
      <c r="F14" s="13">
        <v>0.6232324713605707</v>
      </c>
    </row>
    <row r="15" spans="1:6" ht="33.75" customHeight="1" hidden="1" outlineLevel="1">
      <c r="A15" s="10" t="s">
        <v>64</v>
      </c>
      <c r="B15" s="11" t="s">
        <v>65</v>
      </c>
      <c r="C15" s="11" t="s">
        <v>46</v>
      </c>
      <c r="D15" s="12" t="s">
        <v>47</v>
      </c>
      <c r="E15" s="13" t="e">
        <f>#REF!*#REF!</f>
        <v>#REF!</v>
      </c>
      <c r="F15" s="13">
        <v>0.9670848693526098</v>
      </c>
    </row>
    <row r="16" spans="1:6" ht="33.75" customHeight="1" hidden="1" outlineLevel="1">
      <c r="A16" s="10" t="s">
        <v>66</v>
      </c>
      <c r="B16" s="11" t="s">
        <v>67</v>
      </c>
      <c r="C16" s="11" t="s">
        <v>46</v>
      </c>
      <c r="D16" s="12" t="s">
        <v>47</v>
      </c>
      <c r="E16" s="13" t="e">
        <f>#REF!*#REF!</f>
        <v>#REF!</v>
      </c>
      <c r="F16" s="13">
        <v>0.9670848693526098</v>
      </c>
    </row>
    <row r="17" spans="1:6" ht="22.5" customHeight="1" hidden="1" outlineLevel="1">
      <c r="A17" s="10" t="s">
        <v>68</v>
      </c>
      <c r="B17" s="11" t="s">
        <v>69</v>
      </c>
      <c r="C17" s="11" t="s">
        <v>46</v>
      </c>
      <c r="D17" s="12" t="s">
        <v>47</v>
      </c>
      <c r="E17" s="13" t="e">
        <f>#REF!*#REF!</f>
        <v>#REF!</v>
      </c>
      <c r="F17" s="13">
        <v>0.47279704723905375</v>
      </c>
    </row>
    <row r="18" spans="1:6" ht="12.75" customHeight="1" hidden="1" outlineLevel="1">
      <c r="A18" s="10" t="s">
        <v>70</v>
      </c>
      <c r="B18" s="11" t="s">
        <v>71</v>
      </c>
      <c r="C18" s="11" t="s">
        <v>72</v>
      </c>
      <c r="D18" s="12" t="s">
        <v>47</v>
      </c>
      <c r="E18" s="13" t="e">
        <f>#REF!*#REF!</f>
        <v>#REF!</v>
      </c>
      <c r="F18" s="13">
        <v>0.08596309949800976</v>
      </c>
    </row>
    <row r="19" spans="1:6" ht="33.75" customHeight="1" hidden="1" outlineLevel="1">
      <c r="A19" s="10" t="s">
        <v>73</v>
      </c>
      <c r="B19" s="11" t="s">
        <v>74</v>
      </c>
      <c r="C19" s="11" t="s">
        <v>46</v>
      </c>
      <c r="D19" s="12" t="s">
        <v>47</v>
      </c>
      <c r="E19" s="13" t="e">
        <f>#REF!*#REF!</f>
        <v>#REF!</v>
      </c>
      <c r="F19" s="13">
        <v>0.15043542412151711</v>
      </c>
    </row>
    <row r="20" spans="1:6" ht="12.75" customHeight="1" hidden="1" outlineLevel="1">
      <c r="A20" s="10" t="s">
        <v>75</v>
      </c>
      <c r="B20" s="11" t="s">
        <v>76</v>
      </c>
      <c r="C20" s="11" t="s">
        <v>46</v>
      </c>
      <c r="D20" s="12" t="s">
        <v>47</v>
      </c>
      <c r="E20" s="13" t="e">
        <f>#REF!*#REF!</f>
        <v>#REF!</v>
      </c>
      <c r="F20" s="13">
        <v>0.47279704723905375</v>
      </c>
    </row>
    <row r="21" spans="1:6" ht="22.5" customHeight="1" hidden="1" outlineLevel="1">
      <c r="A21" s="10" t="s">
        <v>77</v>
      </c>
      <c r="B21" s="11" t="s">
        <v>78</v>
      </c>
      <c r="C21" s="11" t="s">
        <v>72</v>
      </c>
      <c r="D21" s="12" t="s">
        <v>47</v>
      </c>
      <c r="E21" s="13" t="e">
        <f>#REF!*#REF!</f>
        <v>#REF!</v>
      </c>
      <c r="F21" s="13">
        <v>0.47279704723905375</v>
      </c>
    </row>
    <row r="22" spans="1:6" ht="12.75" customHeight="1" hidden="1" outlineLevel="1">
      <c r="A22" s="10" t="s">
        <v>79</v>
      </c>
      <c r="B22" s="11" t="s">
        <v>80</v>
      </c>
      <c r="C22" s="11" t="s">
        <v>46</v>
      </c>
      <c r="D22" s="12" t="s">
        <v>47</v>
      </c>
      <c r="E22" s="13" t="e">
        <f>#REF!*#REF!</f>
        <v>#REF!</v>
      </c>
      <c r="F22" s="13">
        <v>1.4613726914661662</v>
      </c>
    </row>
    <row r="23" spans="1:6" ht="22.5" customHeight="1" hidden="1" outlineLevel="1">
      <c r="A23" s="10" t="s">
        <v>81</v>
      </c>
      <c r="B23" s="11" t="s">
        <v>82</v>
      </c>
      <c r="C23" s="11" t="s">
        <v>46</v>
      </c>
      <c r="D23" s="12" t="s">
        <v>47</v>
      </c>
      <c r="E23" s="13" t="e">
        <f>#REF!*#REF!</f>
        <v>#REF!</v>
      </c>
      <c r="F23" s="13">
        <v>0.08596309949800976</v>
      </c>
    </row>
    <row r="24" spans="1:6" ht="22.5" customHeight="1" hidden="1" outlineLevel="1">
      <c r="A24" s="10" t="s">
        <v>83</v>
      </c>
      <c r="B24" s="11" t="s">
        <v>84</v>
      </c>
      <c r="C24" s="11" t="s">
        <v>72</v>
      </c>
      <c r="D24" s="12" t="s">
        <v>47</v>
      </c>
      <c r="E24" s="13" t="e">
        <f>#REF!*#REF!</f>
        <v>#REF!</v>
      </c>
      <c r="F24" s="13">
        <v>0.06447232462350733</v>
      </c>
    </row>
    <row r="25" spans="1:6" ht="12.75" customHeight="1" hidden="1" outlineLevel="1">
      <c r="A25" s="10" t="s">
        <v>85</v>
      </c>
      <c r="B25" s="11" t="s">
        <v>86</v>
      </c>
      <c r="C25" s="11" t="s">
        <v>46</v>
      </c>
      <c r="D25" s="12" t="s">
        <v>47</v>
      </c>
      <c r="E25" s="13" t="e">
        <f>#REF!*#REF!</f>
        <v>#REF!</v>
      </c>
      <c r="F25" s="13">
        <v>0.9885756442271123</v>
      </c>
    </row>
    <row r="26" spans="1:6" ht="22.5" customHeight="1" hidden="1" outlineLevel="1">
      <c r="A26" s="10" t="s">
        <v>87</v>
      </c>
      <c r="B26" s="11" t="s">
        <v>88</v>
      </c>
      <c r="C26" s="11" t="s">
        <v>46</v>
      </c>
      <c r="D26" s="12" t="s">
        <v>47</v>
      </c>
      <c r="E26" s="13" t="e">
        <f>#REF!*#REF!</f>
        <v>#REF!</v>
      </c>
      <c r="F26" s="13">
        <v>0.06447232462350733</v>
      </c>
    </row>
    <row r="27" spans="1:6" ht="22.5" customHeight="1" hidden="1" outlineLevel="1">
      <c r="A27" s="10" t="s">
        <v>89</v>
      </c>
      <c r="B27" s="11" t="s">
        <v>90</v>
      </c>
      <c r="C27" s="11" t="s">
        <v>46</v>
      </c>
      <c r="D27" s="12" t="s">
        <v>47</v>
      </c>
      <c r="E27" s="13" t="e">
        <f>#REF!*#REF!</f>
        <v>#REF!</v>
      </c>
      <c r="F27" s="13">
        <v>0.19341697387052198</v>
      </c>
    </row>
    <row r="28" spans="1:6" ht="33.75" customHeight="1" hidden="1" outlineLevel="1">
      <c r="A28" s="10" t="s">
        <v>91</v>
      </c>
      <c r="B28" s="11" t="s">
        <v>92</v>
      </c>
      <c r="C28" s="11" t="s">
        <v>72</v>
      </c>
      <c r="D28" s="12" t="s">
        <v>47</v>
      </c>
      <c r="E28" s="13" t="e">
        <f>#REF!*#REF!</f>
        <v>#REF!</v>
      </c>
      <c r="F28" s="13">
        <v>0.15043542412151711</v>
      </c>
    </row>
    <row r="29" spans="1:6" ht="12.75" customHeight="1" hidden="1" outlineLevel="1">
      <c r="A29" s="10" t="s">
        <v>93</v>
      </c>
      <c r="B29" s="11" t="s">
        <v>94</v>
      </c>
      <c r="C29" s="11" t="s">
        <v>72</v>
      </c>
      <c r="D29" s="12" t="s">
        <v>47</v>
      </c>
      <c r="E29" s="13" t="e">
        <f>#REF!*#REF!</f>
        <v>#REF!</v>
      </c>
      <c r="F29" s="13">
        <v>0.15043542412151711</v>
      </c>
    </row>
    <row r="30" spans="1:6" ht="12.75" customHeight="1" hidden="1" outlineLevel="1">
      <c r="A30" s="10" t="s">
        <v>95</v>
      </c>
      <c r="B30" s="14" t="s">
        <v>96</v>
      </c>
      <c r="C30" s="15" t="s">
        <v>97</v>
      </c>
      <c r="D30" s="12" t="s">
        <v>47</v>
      </c>
      <c r="E30" s="13" t="e">
        <f>#REF!*#REF!</f>
        <v>#REF!</v>
      </c>
      <c r="F30" s="13">
        <v>1.0100664191016149</v>
      </c>
    </row>
    <row r="31" spans="1:6" ht="12.75" customHeight="1" hidden="1" outlineLevel="1">
      <c r="A31" s="10" t="s">
        <v>98</v>
      </c>
      <c r="B31" s="15" t="s">
        <v>99</v>
      </c>
      <c r="C31" s="15" t="s">
        <v>18</v>
      </c>
      <c r="D31" s="12" t="s">
        <v>47</v>
      </c>
      <c r="E31" s="13" t="e">
        <f>#REF!*#REF!</f>
        <v>#REF!</v>
      </c>
      <c r="F31" s="13">
        <v>0.12894464924701465</v>
      </c>
    </row>
    <row r="32" spans="1:6" ht="12.75" collapsed="1">
      <c r="A32" s="16" t="s">
        <v>100</v>
      </c>
      <c r="B32" s="363" t="s">
        <v>101</v>
      </c>
      <c r="C32" s="364"/>
      <c r="D32" s="364"/>
      <c r="E32" s="17"/>
      <c r="F32" s="18">
        <v>17</v>
      </c>
    </row>
    <row r="33" spans="1:6" ht="13.5" customHeight="1">
      <c r="A33" s="9">
        <v>2</v>
      </c>
      <c r="B33" s="361" t="s">
        <v>111</v>
      </c>
      <c r="C33" s="361"/>
      <c r="D33" s="362"/>
      <c r="E33" s="362"/>
      <c r="F33" s="362"/>
    </row>
    <row r="34" spans="1:8" ht="45">
      <c r="A34" s="24" t="s">
        <v>21</v>
      </c>
      <c r="B34" s="25" t="s">
        <v>112</v>
      </c>
      <c r="C34" s="15" t="s">
        <v>113</v>
      </c>
      <c r="D34" s="12" t="s">
        <v>47</v>
      </c>
      <c r="E34" s="26"/>
      <c r="F34" s="27"/>
      <c r="G34" s="28"/>
      <c r="H34" s="29"/>
    </row>
    <row r="35" spans="1:8" ht="12.75">
      <c r="A35" s="24" t="s">
        <v>19</v>
      </c>
      <c r="B35" s="25" t="s">
        <v>115</v>
      </c>
      <c r="C35" s="15" t="s">
        <v>8</v>
      </c>
      <c r="D35" s="12" t="s">
        <v>47</v>
      </c>
      <c r="E35" s="26"/>
      <c r="F35" s="27"/>
      <c r="G35" s="28"/>
      <c r="H35" s="29"/>
    </row>
    <row r="36" spans="1:8" ht="22.5">
      <c r="A36" s="24" t="s">
        <v>15</v>
      </c>
      <c r="B36" s="25" t="s">
        <v>117</v>
      </c>
      <c r="C36" s="15" t="s">
        <v>18</v>
      </c>
      <c r="D36" s="12" t="s">
        <v>47</v>
      </c>
      <c r="E36" s="26"/>
      <c r="F36" s="27"/>
      <c r="G36" s="28"/>
      <c r="H36" s="29"/>
    </row>
    <row r="37" spans="1:8" ht="12.75">
      <c r="A37" s="16" t="s">
        <v>16</v>
      </c>
      <c r="B37" s="365" t="s">
        <v>106</v>
      </c>
      <c r="C37" s="364"/>
      <c r="D37" s="364"/>
      <c r="E37" s="17"/>
      <c r="F37" s="18">
        <v>1.37</v>
      </c>
      <c r="G37" s="28"/>
      <c r="H37" s="29"/>
    </row>
    <row r="38" spans="1:8" ht="13.5" customHeight="1">
      <c r="A38" s="9">
        <v>3</v>
      </c>
      <c r="B38" s="361" t="s">
        <v>1</v>
      </c>
      <c r="C38" s="361"/>
      <c r="D38" s="362"/>
      <c r="E38" s="362"/>
      <c r="F38" s="362"/>
      <c r="G38" s="28"/>
      <c r="H38" s="29"/>
    </row>
    <row r="39" spans="1:8" ht="12.75">
      <c r="A39" s="24" t="s">
        <v>32</v>
      </c>
      <c r="B39" s="25" t="s">
        <v>118</v>
      </c>
      <c r="C39" s="15" t="s">
        <v>18</v>
      </c>
      <c r="D39" s="12" t="s">
        <v>47</v>
      </c>
      <c r="E39" s="26"/>
      <c r="F39" s="27"/>
      <c r="G39" s="28"/>
      <c r="H39" s="29"/>
    </row>
    <row r="40" spans="1:8" ht="12.75">
      <c r="A40" s="24" t="s">
        <v>24</v>
      </c>
      <c r="B40" s="25" t="s">
        <v>120</v>
      </c>
      <c r="C40" s="15" t="s">
        <v>18</v>
      </c>
      <c r="D40" s="12" t="s">
        <v>47</v>
      </c>
      <c r="E40" s="26"/>
      <c r="F40" s="27"/>
      <c r="G40" s="28"/>
      <c r="H40" s="29"/>
    </row>
    <row r="41" spans="1:8" ht="12.75">
      <c r="A41" s="24" t="s">
        <v>26</v>
      </c>
      <c r="B41" s="25" t="s">
        <v>122</v>
      </c>
      <c r="C41" s="15" t="s">
        <v>72</v>
      </c>
      <c r="D41" s="12" t="s">
        <v>47</v>
      </c>
      <c r="E41" s="26"/>
      <c r="F41" s="27"/>
      <c r="G41" s="28"/>
      <c r="H41" s="29"/>
    </row>
    <row r="42" spans="1:8" ht="12.75">
      <c r="A42" s="24" t="s">
        <v>30</v>
      </c>
      <c r="B42" s="25" t="s">
        <v>123</v>
      </c>
      <c r="C42" s="15" t="s">
        <v>18</v>
      </c>
      <c r="D42" s="12" t="s">
        <v>47</v>
      </c>
      <c r="E42" s="26"/>
      <c r="F42" s="27"/>
      <c r="G42" s="28"/>
      <c r="H42" s="29"/>
    </row>
    <row r="43" spans="1:8" ht="12.75">
      <c r="A43" s="24" t="s">
        <v>31</v>
      </c>
      <c r="B43" s="25" t="s">
        <v>124</v>
      </c>
      <c r="C43" s="15" t="s">
        <v>18</v>
      </c>
      <c r="D43" s="12" t="s">
        <v>47</v>
      </c>
      <c r="E43" s="26"/>
      <c r="F43" s="27"/>
      <c r="G43" s="28"/>
      <c r="H43" s="29"/>
    </row>
    <row r="44" spans="1:8" ht="12.75">
      <c r="A44" s="16" t="s">
        <v>27</v>
      </c>
      <c r="B44" s="365" t="s">
        <v>106</v>
      </c>
      <c r="C44" s="364"/>
      <c r="D44" s="364"/>
      <c r="E44" s="17"/>
      <c r="F44" s="18">
        <v>1</v>
      </c>
      <c r="G44" s="28"/>
      <c r="H44" s="29"/>
    </row>
    <row r="45" spans="1:8" ht="13.5" customHeight="1">
      <c r="A45" s="9">
        <v>4</v>
      </c>
      <c r="B45" s="361" t="s">
        <v>251</v>
      </c>
      <c r="C45" s="361"/>
      <c r="D45" s="362"/>
      <c r="E45" s="362"/>
      <c r="F45" s="362"/>
      <c r="G45" s="28"/>
      <c r="H45" s="29"/>
    </row>
    <row r="46" spans="1:8" ht="22.5">
      <c r="A46" s="24" t="s">
        <v>33</v>
      </c>
      <c r="B46" s="25" t="s">
        <v>252</v>
      </c>
      <c r="C46" s="15" t="s">
        <v>72</v>
      </c>
      <c r="D46" s="12" t="s">
        <v>47</v>
      </c>
      <c r="E46" s="26"/>
      <c r="F46" s="27"/>
      <c r="G46" s="28"/>
      <c r="H46" s="29"/>
    </row>
    <row r="47" spans="1:8" ht="12.75">
      <c r="A47" s="24" t="s">
        <v>114</v>
      </c>
      <c r="B47" s="25" t="s">
        <v>253</v>
      </c>
      <c r="C47" s="15" t="s">
        <v>18</v>
      </c>
      <c r="D47" s="12" t="s">
        <v>47</v>
      </c>
      <c r="E47" s="26"/>
      <c r="F47" s="27"/>
      <c r="G47" s="28"/>
      <c r="H47" s="29"/>
    </row>
    <row r="48" spans="1:8" ht="12.75">
      <c r="A48" s="16" t="s">
        <v>116</v>
      </c>
      <c r="B48" s="365" t="s">
        <v>106</v>
      </c>
      <c r="C48" s="364"/>
      <c r="D48" s="364"/>
      <c r="E48" s="17"/>
      <c r="F48" s="18">
        <v>0</v>
      </c>
      <c r="G48" s="28"/>
      <c r="H48" s="29"/>
    </row>
    <row r="49" spans="1:8" ht="13.5" customHeight="1">
      <c r="A49" s="9">
        <v>5</v>
      </c>
      <c r="B49" s="361" t="s">
        <v>125</v>
      </c>
      <c r="C49" s="361"/>
      <c r="D49" s="362"/>
      <c r="E49" s="362"/>
      <c r="F49" s="362"/>
      <c r="G49" s="28"/>
      <c r="H49" s="29"/>
    </row>
    <row r="50" spans="1:8" ht="56.25">
      <c r="A50" s="24" t="s">
        <v>23</v>
      </c>
      <c r="B50" s="25" t="s">
        <v>127</v>
      </c>
      <c r="C50" s="15" t="s">
        <v>128</v>
      </c>
      <c r="D50" s="12" t="s">
        <v>47</v>
      </c>
      <c r="E50" s="26"/>
      <c r="F50" s="27"/>
      <c r="G50" s="28"/>
      <c r="H50" s="29"/>
    </row>
    <row r="51" spans="1:8" ht="12.75">
      <c r="A51" s="24" t="s">
        <v>119</v>
      </c>
      <c r="B51" s="25" t="s">
        <v>130</v>
      </c>
      <c r="C51" s="15" t="s">
        <v>8</v>
      </c>
      <c r="D51" s="12" t="s">
        <v>47</v>
      </c>
      <c r="E51" s="26"/>
      <c r="F51" s="27"/>
      <c r="G51" s="28"/>
      <c r="H51" s="29"/>
    </row>
    <row r="52" spans="1:8" ht="12.75">
      <c r="A52" s="16" t="s">
        <v>121</v>
      </c>
      <c r="B52" s="365" t="s">
        <v>106</v>
      </c>
      <c r="C52" s="364"/>
      <c r="D52" s="364"/>
      <c r="E52" s="17"/>
      <c r="F52" s="18">
        <v>0.45</v>
      </c>
      <c r="G52" s="28"/>
      <c r="H52" s="29"/>
    </row>
    <row r="53" spans="1:8" ht="13.5" customHeight="1">
      <c r="A53" s="9">
        <v>6</v>
      </c>
      <c r="B53" s="361" t="s">
        <v>249</v>
      </c>
      <c r="C53" s="361"/>
      <c r="D53" s="362"/>
      <c r="E53" s="362"/>
      <c r="F53" s="362"/>
      <c r="G53" s="28"/>
      <c r="H53" s="29"/>
    </row>
    <row r="54" spans="1:8" ht="22.5">
      <c r="A54" s="24" t="s">
        <v>34</v>
      </c>
      <c r="B54" s="11" t="s">
        <v>231</v>
      </c>
      <c r="C54" s="11" t="s">
        <v>72</v>
      </c>
      <c r="D54" s="12" t="s">
        <v>47</v>
      </c>
      <c r="E54" s="20" t="e">
        <f>#REF!*#REF!</f>
        <v>#REF!</v>
      </c>
      <c r="F54" s="13"/>
      <c r="G54" s="28"/>
      <c r="H54" s="29"/>
    </row>
    <row r="55" spans="1:8" ht="12.75">
      <c r="A55" s="16" t="s">
        <v>35</v>
      </c>
      <c r="B55" s="365" t="s">
        <v>106</v>
      </c>
      <c r="C55" s="364"/>
      <c r="D55" s="364"/>
      <c r="E55" s="17"/>
      <c r="F55" s="18">
        <v>0.5</v>
      </c>
      <c r="G55" s="28"/>
      <c r="H55" s="29"/>
    </row>
    <row r="56" spans="1:8" ht="13.5" customHeight="1">
      <c r="A56" s="30">
        <v>7</v>
      </c>
      <c r="B56" s="361" t="s">
        <v>135</v>
      </c>
      <c r="C56" s="361"/>
      <c r="D56" s="362"/>
      <c r="E56" s="362"/>
      <c r="F56" s="362"/>
      <c r="G56" s="28"/>
      <c r="H56" s="29"/>
    </row>
    <row r="57" spans="1:8" ht="45">
      <c r="A57" s="31" t="s">
        <v>9</v>
      </c>
      <c r="B57" s="14" t="s">
        <v>137</v>
      </c>
      <c r="C57" s="32" t="s">
        <v>138</v>
      </c>
      <c r="D57" s="12" t="s">
        <v>47</v>
      </c>
      <c r="E57" s="13" t="e">
        <f>#REF!*#REF!/12</f>
        <v>#REF!</v>
      </c>
      <c r="F57" s="13"/>
      <c r="G57" s="28"/>
      <c r="H57" s="29"/>
    </row>
    <row r="58" spans="1:8" ht="12.75">
      <c r="A58" s="33" t="s">
        <v>230</v>
      </c>
      <c r="B58" s="365" t="s">
        <v>106</v>
      </c>
      <c r="C58" s="364"/>
      <c r="D58" s="364"/>
      <c r="E58" s="18"/>
      <c r="F58" s="18">
        <v>0.1</v>
      </c>
      <c r="G58" s="28"/>
      <c r="H58" s="29"/>
    </row>
    <row r="59" spans="1:8" ht="13.5" customHeight="1">
      <c r="A59" s="30">
        <v>8</v>
      </c>
      <c r="B59" s="361" t="s">
        <v>12</v>
      </c>
      <c r="C59" s="361"/>
      <c r="D59" s="362"/>
      <c r="E59" s="362"/>
      <c r="F59" s="362"/>
      <c r="G59" s="28"/>
      <c r="H59" s="29"/>
    </row>
    <row r="60" spans="1:8" ht="12.75">
      <c r="A60" s="31" t="s">
        <v>126</v>
      </c>
      <c r="B60" s="34" t="s">
        <v>141</v>
      </c>
      <c r="C60" s="15" t="s">
        <v>8</v>
      </c>
      <c r="D60" s="12" t="s">
        <v>47</v>
      </c>
      <c r="E60" s="13"/>
      <c r="F60" s="13"/>
      <c r="G60" s="28"/>
      <c r="H60" s="29"/>
    </row>
    <row r="61" spans="1:8" ht="12.75">
      <c r="A61" s="33" t="s">
        <v>129</v>
      </c>
      <c r="B61" s="365" t="s">
        <v>106</v>
      </c>
      <c r="C61" s="364"/>
      <c r="D61" s="364"/>
      <c r="E61" s="18"/>
      <c r="F61" s="18">
        <v>0.11</v>
      </c>
      <c r="G61" s="28"/>
      <c r="H61" s="29"/>
    </row>
    <row r="62" spans="1:8" ht="13.5" customHeight="1">
      <c r="A62" s="30">
        <v>9</v>
      </c>
      <c r="B62" s="361" t="s">
        <v>11</v>
      </c>
      <c r="C62" s="361"/>
      <c r="D62" s="362"/>
      <c r="E62" s="362"/>
      <c r="F62" s="362"/>
      <c r="G62" s="28"/>
      <c r="H62" s="29"/>
    </row>
    <row r="63" spans="1:8" ht="12.75">
      <c r="A63" s="35" t="s">
        <v>132</v>
      </c>
      <c r="B63" s="14" t="s">
        <v>144</v>
      </c>
      <c r="C63" s="15" t="s">
        <v>72</v>
      </c>
      <c r="D63" s="12" t="s">
        <v>47</v>
      </c>
      <c r="E63" s="13"/>
      <c r="F63" s="13"/>
      <c r="G63" s="28"/>
      <c r="H63" s="29"/>
    </row>
    <row r="64" spans="1:8" ht="12.75">
      <c r="A64" s="35" t="s">
        <v>134</v>
      </c>
      <c r="B64" s="14" t="s">
        <v>146</v>
      </c>
      <c r="C64" s="15" t="s">
        <v>72</v>
      </c>
      <c r="D64" s="12" t="s">
        <v>47</v>
      </c>
      <c r="E64" s="13"/>
      <c r="F64" s="13"/>
      <c r="G64" s="28"/>
      <c r="H64" s="29"/>
    </row>
    <row r="65" spans="1:8" ht="12.75">
      <c r="A65" s="35" t="s">
        <v>200</v>
      </c>
      <c r="B65" s="14" t="s">
        <v>147</v>
      </c>
      <c r="C65" s="15" t="s">
        <v>72</v>
      </c>
      <c r="D65" s="12" t="s">
        <v>47</v>
      </c>
      <c r="E65" s="13"/>
      <c r="F65" s="13"/>
      <c r="G65" s="28"/>
      <c r="H65" s="29"/>
    </row>
    <row r="66" spans="1:8" ht="22.5">
      <c r="A66" s="35" t="s">
        <v>201</v>
      </c>
      <c r="B66" s="14" t="s">
        <v>148</v>
      </c>
      <c r="C66" s="15" t="s">
        <v>72</v>
      </c>
      <c r="D66" s="12" t="s">
        <v>47</v>
      </c>
      <c r="E66" s="13"/>
      <c r="F66" s="13"/>
      <c r="G66" s="28"/>
      <c r="H66" s="29"/>
    </row>
    <row r="67" spans="1:8" ht="12.75">
      <c r="A67" s="36" t="s">
        <v>203</v>
      </c>
      <c r="B67" s="365" t="s">
        <v>106</v>
      </c>
      <c r="C67" s="364"/>
      <c r="D67" s="364"/>
      <c r="E67" s="18"/>
      <c r="F67" s="18">
        <v>1</v>
      </c>
      <c r="G67" s="28"/>
      <c r="H67" s="29"/>
    </row>
    <row r="68" spans="1:8" ht="13.5" customHeight="1">
      <c r="A68" s="30">
        <v>10</v>
      </c>
      <c r="B68" s="361" t="s">
        <v>4</v>
      </c>
      <c r="C68" s="361"/>
      <c r="D68" s="362"/>
      <c r="E68" s="362"/>
      <c r="F68" s="362"/>
      <c r="G68" s="28"/>
      <c r="H68" s="29"/>
    </row>
    <row r="69" spans="1:8" ht="12.75">
      <c r="A69" s="19" t="s">
        <v>136</v>
      </c>
      <c r="B69" s="11" t="s">
        <v>152</v>
      </c>
      <c r="C69" s="15" t="s">
        <v>72</v>
      </c>
      <c r="D69" s="12" t="s">
        <v>47</v>
      </c>
      <c r="E69" s="13"/>
      <c r="F69" s="13"/>
      <c r="G69" s="28"/>
      <c r="H69" s="29"/>
    </row>
    <row r="70" spans="1:8" ht="12.75">
      <c r="A70" s="19" t="s">
        <v>139</v>
      </c>
      <c r="B70" s="11" t="s">
        <v>154</v>
      </c>
      <c r="C70" s="15" t="s">
        <v>72</v>
      </c>
      <c r="D70" s="12" t="s">
        <v>47</v>
      </c>
      <c r="E70" s="13"/>
      <c r="F70" s="13"/>
      <c r="G70" s="28"/>
      <c r="H70" s="29"/>
    </row>
    <row r="71" spans="1:8" ht="22.5">
      <c r="A71" s="19" t="s">
        <v>204</v>
      </c>
      <c r="B71" s="11" t="s">
        <v>155</v>
      </c>
      <c r="C71" s="15" t="s">
        <v>72</v>
      </c>
      <c r="D71" s="12" t="s">
        <v>47</v>
      </c>
      <c r="E71" s="13"/>
      <c r="F71" s="13"/>
      <c r="G71" s="28"/>
      <c r="H71" s="29"/>
    </row>
    <row r="72" spans="1:8" ht="22.5">
      <c r="A72" s="19" t="s">
        <v>205</v>
      </c>
      <c r="B72" s="11" t="s">
        <v>156</v>
      </c>
      <c r="C72" s="15" t="s">
        <v>72</v>
      </c>
      <c r="D72" s="12" t="s">
        <v>47</v>
      </c>
      <c r="E72" s="13"/>
      <c r="F72" s="13"/>
      <c r="G72" s="28"/>
      <c r="H72" s="29"/>
    </row>
    <row r="73" spans="1:8" ht="22.5">
      <c r="A73" s="19" t="s">
        <v>206</v>
      </c>
      <c r="B73" s="11" t="s">
        <v>157</v>
      </c>
      <c r="C73" s="15" t="s">
        <v>72</v>
      </c>
      <c r="D73" s="12" t="s">
        <v>47</v>
      </c>
      <c r="E73" s="13"/>
      <c r="F73" s="13"/>
      <c r="G73" s="28"/>
      <c r="H73" s="29"/>
    </row>
    <row r="74" spans="1:8" ht="22.5">
      <c r="A74" s="19" t="s">
        <v>207</v>
      </c>
      <c r="B74" s="11" t="s">
        <v>158</v>
      </c>
      <c r="C74" s="15" t="s">
        <v>72</v>
      </c>
      <c r="D74" s="12" t="s">
        <v>47</v>
      </c>
      <c r="E74" s="13"/>
      <c r="F74" s="13"/>
      <c r="G74" s="28"/>
      <c r="H74" s="29"/>
    </row>
    <row r="75" spans="1:8" ht="22.5">
      <c r="A75" s="19" t="s">
        <v>208</v>
      </c>
      <c r="B75" s="11" t="s">
        <v>159</v>
      </c>
      <c r="C75" s="15" t="s">
        <v>72</v>
      </c>
      <c r="D75" s="12" t="s">
        <v>47</v>
      </c>
      <c r="E75" s="13"/>
      <c r="F75" s="13"/>
      <c r="G75" s="28"/>
      <c r="H75" s="29"/>
    </row>
    <row r="76" spans="1:8" ht="12.75">
      <c r="A76" s="19" t="s">
        <v>209</v>
      </c>
      <c r="B76" s="11" t="s">
        <v>160</v>
      </c>
      <c r="C76" s="15" t="s">
        <v>72</v>
      </c>
      <c r="D76" s="12" t="s">
        <v>47</v>
      </c>
      <c r="E76" s="13"/>
      <c r="F76" s="13"/>
      <c r="G76" s="28"/>
      <c r="H76" s="29"/>
    </row>
    <row r="77" spans="1:8" ht="12.75">
      <c r="A77" s="19" t="s">
        <v>210</v>
      </c>
      <c r="B77" s="11" t="s">
        <v>161</v>
      </c>
      <c r="C77" s="15" t="s">
        <v>72</v>
      </c>
      <c r="D77" s="12" t="s">
        <v>47</v>
      </c>
      <c r="E77" s="13"/>
      <c r="F77" s="13"/>
      <c r="G77" s="28"/>
      <c r="H77" s="29"/>
    </row>
    <row r="78" spans="1:8" ht="22.5">
      <c r="A78" s="19" t="s">
        <v>211</v>
      </c>
      <c r="B78" s="11" t="s">
        <v>162</v>
      </c>
      <c r="C78" s="15" t="s">
        <v>72</v>
      </c>
      <c r="D78" s="12" t="s">
        <v>47</v>
      </c>
      <c r="E78" s="13"/>
      <c r="F78" s="13"/>
      <c r="G78" s="28"/>
      <c r="H78" s="29"/>
    </row>
    <row r="79" spans="1:8" ht="22.5">
      <c r="A79" s="19" t="s">
        <v>212</v>
      </c>
      <c r="B79" s="11" t="s">
        <v>233</v>
      </c>
      <c r="C79" s="15" t="s">
        <v>72</v>
      </c>
      <c r="D79" s="12" t="s">
        <v>47</v>
      </c>
      <c r="E79" s="13"/>
      <c r="F79" s="13"/>
      <c r="G79" s="28"/>
      <c r="H79" s="29"/>
    </row>
    <row r="80" spans="1:8" ht="22.5">
      <c r="A80" s="19" t="s">
        <v>213</v>
      </c>
      <c r="B80" s="11" t="s">
        <v>163</v>
      </c>
      <c r="C80" s="15" t="s">
        <v>72</v>
      </c>
      <c r="D80" s="12" t="s">
        <v>47</v>
      </c>
      <c r="E80" s="13"/>
      <c r="F80" s="13"/>
      <c r="G80" s="28"/>
      <c r="H80" s="29"/>
    </row>
    <row r="81" spans="1:8" ht="15.75" customHeight="1">
      <c r="A81" s="16" t="s">
        <v>214</v>
      </c>
      <c r="B81" s="365" t="s">
        <v>106</v>
      </c>
      <c r="C81" s="364"/>
      <c r="D81" s="364"/>
      <c r="E81" s="37"/>
      <c r="F81" s="18">
        <v>2.05</v>
      </c>
      <c r="G81" s="28"/>
      <c r="H81" s="29"/>
    </row>
    <row r="82" spans="1:8" ht="15.75" customHeight="1">
      <c r="A82" s="9">
        <v>11</v>
      </c>
      <c r="B82" s="361" t="s">
        <v>254</v>
      </c>
      <c r="C82" s="361"/>
      <c r="D82" s="362"/>
      <c r="E82" s="362"/>
      <c r="F82" s="362"/>
      <c r="G82" s="28"/>
      <c r="H82" s="29"/>
    </row>
    <row r="83" spans="1:8" ht="26.25" customHeight="1">
      <c r="A83" s="24" t="s">
        <v>140</v>
      </c>
      <c r="B83" s="25" t="s">
        <v>255</v>
      </c>
      <c r="C83" s="15" t="s">
        <v>72</v>
      </c>
      <c r="D83" s="12" t="s">
        <v>47</v>
      </c>
      <c r="E83" s="38"/>
      <c r="F83" s="27"/>
      <c r="G83" s="28"/>
      <c r="H83" s="29"/>
    </row>
    <row r="84" spans="1:8" ht="15.75" customHeight="1">
      <c r="A84" s="16" t="s">
        <v>142</v>
      </c>
      <c r="B84" s="365" t="s">
        <v>106</v>
      </c>
      <c r="C84" s="364"/>
      <c r="D84" s="364"/>
      <c r="E84" s="37"/>
      <c r="F84" s="18">
        <v>0</v>
      </c>
      <c r="G84" s="28"/>
      <c r="H84" s="29"/>
    </row>
    <row r="85" spans="1:8" ht="13.5">
      <c r="A85" s="9">
        <v>12</v>
      </c>
      <c r="B85" s="361" t="s">
        <v>168</v>
      </c>
      <c r="C85" s="361"/>
      <c r="D85" s="362"/>
      <c r="E85" s="362"/>
      <c r="F85" s="362"/>
      <c r="G85" s="28"/>
      <c r="H85" s="29"/>
    </row>
    <row r="86" spans="1:8" ht="22.5">
      <c r="A86" s="24" t="s">
        <v>143</v>
      </c>
      <c r="B86" s="25" t="s">
        <v>244</v>
      </c>
      <c r="C86" s="15" t="s">
        <v>72</v>
      </c>
      <c r="D86" s="12" t="s">
        <v>47</v>
      </c>
      <c r="E86" s="38"/>
      <c r="F86" s="27"/>
      <c r="G86" s="28"/>
      <c r="H86" s="29"/>
    </row>
    <row r="87" spans="1:8" ht="12.75">
      <c r="A87" s="16" t="s">
        <v>145</v>
      </c>
      <c r="B87" s="365" t="s">
        <v>106</v>
      </c>
      <c r="C87" s="364"/>
      <c r="D87" s="364"/>
      <c r="E87" s="37"/>
      <c r="F87" s="18">
        <v>0.64</v>
      </c>
      <c r="G87" s="28"/>
      <c r="H87" s="29"/>
    </row>
    <row r="88" spans="1:8" ht="13.5">
      <c r="A88" s="9">
        <v>13</v>
      </c>
      <c r="B88" s="361" t="s">
        <v>7</v>
      </c>
      <c r="C88" s="361"/>
      <c r="D88" s="362"/>
      <c r="E88" s="362"/>
      <c r="F88" s="362"/>
      <c r="G88" s="28"/>
      <c r="H88" s="29"/>
    </row>
    <row r="89" spans="1:8" ht="22.5">
      <c r="A89" s="24" t="s">
        <v>151</v>
      </c>
      <c r="B89" s="25" t="s">
        <v>245</v>
      </c>
      <c r="C89" s="15" t="s">
        <v>72</v>
      </c>
      <c r="D89" s="12" t="s">
        <v>47</v>
      </c>
      <c r="E89" s="38"/>
      <c r="F89" s="27"/>
      <c r="G89" s="28"/>
      <c r="H89" s="29"/>
    </row>
    <row r="90" spans="1:8" ht="12.75">
      <c r="A90" s="16" t="s">
        <v>153</v>
      </c>
      <c r="B90" s="365" t="s">
        <v>106</v>
      </c>
      <c r="C90" s="364"/>
      <c r="D90" s="364"/>
      <c r="E90" s="37"/>
      <c r="F90" s="18">
        <v>0.9</v>
      </c>
      <c r="G90" s="28"/>
      <c r="H90" s="29"/>
    </row>
    <row r="91" spans="1:8" ht="13.5">
      <c r="A91" s="30">
        <v>14</v>
      </c>
      <c r="B91" s="361" t="s">
        <v>173</v>
      </c>
      <c r="C91" s="361"/>
      <c r="D91" s="362"/>
      <c r="E91" s="362"/>
      <c r="F91" s="362"/>
      <c r="G91" s="28"/>
      <c r="H91" s="29"/>
    </row>
    <row r="92" spans="1:8" ht="12.75">
      <c r="A92" s="24" t="s">
        <v>164</v>
      </c>
      <c r="B92" s="25" t="s">
        <v>175</v>
      </c>
      <c r="C92" s="15" t="s">
        <v>72</v>
      </c>
      <c r="D92" s="12" t="s">
        <v>47</v>
      </c>
      <c r="E92" s="38"/>
      <c r="F92" s="27"/>
      <c r="G92" s="28"/>
      <c r="H92" s="29"/>
    </row>
    <row r="93" spans="1:8" ht="12.75">
      <c r="A93" s="16" t="s">
        <v>165</v>
      </c>
      <c r="B93" s="365" t="s">
        <v>106</v>
      </c>
      <c r="C93" s="364"/>
      <c r="D93" s="364"/>
      <c r="E93" s="37"/>
      <c r="F93" s="18">
        <v>0.87</v>
      </c>
      <c r="G93" s="28"/>
      <c r="H93" s="29"/>
    </row>
    <row r="94" spans="1:8" ht="13.5" customHeight="1">
      <c r="A94" s="30">
        <v>15</v>
      </c>
      <c r="B94" s="361" t="s">
        <v>177</v>
      </c>
      <c r="C94" s="361"/>
      <c r="D94" s="362"/>
      <c r="E94" s="362"/>
      <c r="F94" s="362"/>
      <c r="G94" s="28"/>
      <c r="H94" s="29"/>
    </row>
    <row r="95" spans="1:8" ht="22.5">
      <c r="A95" s="39" t="s">
        <v>166</v>
      </c>
      <c r="B95" s="14" t="s">
        <v>179</v>
      </c>
      <c r="C95" s="15" t="s">
        <v>97</v>
      </c>
      <c r="D95" s="12" t="s">
        <v>47</v>
      </c>
      <c r="E95" s="13" t="e">
        <f>#REF!*#REF!</f>
        <v>#REF!</v>
      </c>
      <c r="F95" s="13"/>
      <c r="G95" s="28"/>
      <c r="H95" s="29"/>
    </row>
    <row r="96" spans="1:8" ht="22.5">
      <c r="A96" s="39" t="s">
        <v>167</v>
      </c>
      <c r="B96" s="14" t="s">
        <v>181</v>
      </c>
      <c r="C96" s="15" t="s">
        <v>97</v>
      </c>
      <c r="D96" s="12" t="s">
        <v>47</v>
      </c>
      <c r="E96" s="13" t="e">
        <f>#REF!*#REF!</f>
        <v>#REF!</v>
      </c>
      <c r="F96" s="13"/>
      <c r="G96" s="28"/>
      <c r="H96" s="29"/>
    </row>
    <row r="97" spans="1:8" ht="12.75">
      <c r="A97" s="40" t="s">
        <v>215</v>
      </c>
      <c r="B97" s="365" t="s">
        <v>106</v>
      </c>
      <c r="C97" s="364"/>
      <c r="D97" s="364"/>
      <c r="E97" s="37"/>
      <c r="F97" s="18">
        <v>6</v>
      </c>
      <c r="G97" s="28"/>
      <c r="H97" s="29"/>
    </row>
    <row r="98" spans="1:8" ht="13.5">
      <c r="A98" s="41" t="s">
        <v>10</v>
      </c>
      <c r="B98" s="366" t="s">
        <v>183</v>
      </c>
      <c r="C98" s="367"/>
      <c r="D98" s="367"/>
      <c r="E98" s="367"/>
      <c r="F98" s="367"/>
      <c r="G98" s="28"/>
      <c r="H98" s="29"/>
    </row>
    <row r="99" spans="1:8" ht="22.5">
      <c r="A99" s="42" t="s">
        <v>169</v>
      </c>
      <c r="B99" s="25" t="s">
        <v>185</v>
      </c>
      <c r="C99" s="15" t="s">
        <v>14</v>
      </c>
      <c r="D99" s="12" t="s">
        <v>47</v>
      </c>
      <c r="E99" s="38"/>
      <c r="F99" s="27"/>
      <c r="G99" s="28"/>
      <c r="H99" s="29"/>
    </row>
    <row r="100" spans="1:8" ht="22.5">
      <c r="A100" s="42" t="s">
        <v>170</v>
      </c>
      <c r="B100" s="25" t="s">
        <v>187</v>
      </c>
      <c r="C100" s="15" t="s">
        <v>188</v>
      </c>
      <c r="D100" s="12" t="s">
        <v>47</v>
      </c>
      <c r="E100" s="38"/>
      <c r="F100" s="27"/>
      <c r="G100" s="28"/>
      <c r="H100" s="29"/>
    </row>
    <row r="101" spans="1:8" ht="12.75">
      <c r="A101" s="40" t="s">
        <v>216</v>
      </c>
      <c r="B101" s="365" t="s">
        <v>106</v>
      </c>
      <c r="C101" s="364"/>
      <c r="D101" s="364"/>
      <c r="E101" s="37"/>
      <c r="F101" s="18">
        <v>3.75</v>
      </c>
      <c r="G101" s="28"/>
      <c r="H101" s="29"/>
    </row>
    <row r="102" spans="1:8" ht="13.5">
      <c r="A102" s="41" t="s">
        <v>3</v>
      </c>
      <c r="B102" s="361" t="s">
        <v>22</v>
      </c>
      <c r="C102" s="361"/>
      <c r="D102" s="362"/>
      <c r="E102" s="362"/>
      <c r="F102" s="362"/>
      <c r="G102" s="28"/>
      <c r="H102" s="29"/>
    </row>
    <row r="103" spans="1:8" ht="22.5">
      <c r="A103" s="42" t="s">
        <v>171</v>
      </c>
      <c r="B103" s="25" t="s">
        <v>190</v>
      </c>
      <c r="C103" s="11" t="s">
        <v>72</v>
      </c>
      <c r="D103" s="26"/>
      <c r="E103" s="38"/>
      <c r="F103" s="27"/>
      <c r="G103" s="28"/>
      <c r="H103" s="29"/>
    </row>
    <row r="104" spans="1:6" ht="12.75">
      <c r="A104" s="53" t="s">
        <v>172</v>
      </c>
      <c r="B104" s="365" t="s">
        <v>106</v>
      </c>
      <c r="C104" s="364"/>
      <c r="D104" s="364"/>
      <c r="E104" s="37"/>
      <c r="F104" s="18">
        <v>0.12</v>
      </c>
    </row>
    <row r="105" spans="1:6" ht="15" customHeight="1">
      <c r="A105" s="54">
        <v>18</v>
      </c>
      <c r="B105" s="373" t="s">
        <v>192</v>
      </c>
      <c r="C105" s="373"/>
      <c r="D105" s="374"/>
      <c r="E105" s="374"/>
      <c r="F105" s="374"/>
    </row>
    <row r="106" spans="1:6" ht="12.75" customHeight="1">
      <c r="A106" s="55" t="s">
        <v>174</v>
      </c>
      <c r="B106" s="62" t="s">
        <v>196</v>
      </c>
      <c r="C106" s="375" t="s">
        <v>237</v>
      </c>
      <c r="D106" s="48" t="s">
        <v>193</v>
      </c>
      <c r="E106" s="49" t="e">
        <f>#REF!*#REF!</f>
        <v>#REF!</v>
      </c>
      <c r="F106" s="49" t="s">
        <v>198</v>
      </c>
    </row>
    <row r="107" spans="1:6" ht="72" customHeight="1">
      <c r="A107" s="55" t="s">
        <v>176</v>
      </c>
      <c r="B107" s="62" t="s">
        <v>195</v>
      </c>
      <c r="C107" s="376"/>
      <c r="D107" s="48" t="s">
        <v>193</v>
      </c>
      <c r="E107" s="49"/>
      <c r="F107" s="50" t="s">
        <v>197</v>
      </c>
    </row>
    <row r="108" spans="1:6" ht="15.75" thickBot="1">
      <c r="A108" s="56" t="s">
        <v>217</v>
      </c>
      <c r="B108" s="377" t="s">
        <v>106</v>
      </c>
      <c r="C108" s="378"/>
      <c r="D108" s="378"/>
      <c r="E108" s="51"/>
      <c r="F108" s="52" t="s">
        <v>194</v>
      </c>
    </row>
    <row r="109" spans="1:6" ht="27" customHeight="1">
      <c r="A109" s="379" t="s">
        <v>234</v>
      </c>
      <c r="B109" s="380"/>
      <c r="C109" s="380"/>
      <c r="D109" s="380"/>
      <c r="E109" s="380"/>
      <c r="F109" s="380"/>
    </row>
    <row r="110" spans="1:6" ht="13.5">
      <c r="A110" s="9">
        <v>19</v>
      </c>
      <c r="B110" s="66" t="s">
        <v>13</v>
      </c>
      <c r="C110" s="66"/>
      <c r="D110" s="67"/>
      <c r="E110" s="67"/>
      <c r="F110" s="67"/>
    </row>
    <row r="111" spans="1:6" ht="22.5">
      <c r="A111" s="19" t="s">
        <v>178</v>
      </c>
      <c r="B111" s="11" t="s">
        <v>102</v>
      </c>
      <c r="C111" s="11" t="s">
        <v>2</v>
      </c>
      <c r="D111" s="12" t="s">
        <v>47</v>
      </c>
      <c r="E111" s="20" t="e">
        <f>#REF!*#REF!</f>
        <v>#REF!</v>
      </c>
      <c r="F111" s="13"/>
    </row>
    <row r="112" spans="1:6" ht="12.75">
      <c r="A112" s="19" t="s">
        <v>180</v>
      </c>
      <c r="B112" s="11" t="s">
        <v>20</v>
      </c>
      <c r="C112" s="11" t="s">
        <v>72</v>
      </c>
      <c r="D112" s="12" t="s">
        <v>47</v>
      </c>
      <c r="E112" s="20" t="e">
        <f>#REF!*#REF!</f>
        <v>#REF!</v>
      </c>
      <c r="F112" s="13"/>
    </row>
    <row r="113" spans="1:6" ht="22.5">
      <c r="A113" s="19" t="s">
        <v>182</v>
      </c>
      <c r="B113" s="21" t="s">
        <v>103</v>
      </c>
      <c r="C113" s="11" t="s">
        <v>18</v>
      </c>
      <c r="D113" s="12" t="s">
        <v>47</v>
      </c>
      <c r="E113" s="20" t="e">
        <f>#REF!*#REF!</f>
        <v>#REF!</v>
      </c>
      <c r="F113" s="13"/>
    </row>
    <row r="114" spans="1:6" ht="12.75">
      <c r="A114" s="19" t="s">
        <v>218</v>
      </c>
      <c r="B114" s="22" t="s">
        <v>17</v>
      </c>
      <c r="C114" s="11" t="s">
        <v>18</v>
      </c>
      <c r="D114" s="12" t="s">
        <v>47</v>
      </c>
      <c r="E114" s="20" t="e">
        <f>#REF!*#REF!</f>
        <v>#REF!</v>
      </c>
      <c r="F114" s="13"/>
    </row>
    <row r="115" spans="1:6" ht="22.5">
      <c r="A115" s="19" t="s">
        <v>219</v>
      </c>
      <c r="B115" s="22" t="s">
        <v>104</v>
      </c>
      <c r="C115" s="11" t="s">
        <v>14</v>
      </c>
      <c r="D115" s="12" t="s">
        <v>47</v>
      </c>
      <c r="E115" s="20" t="e">
        <f>#REF!*#REF!</f>
        <v>#REF!</v>
      </c>
      <c r="F115" s="13"/>
    </row>
    <row r="116" spans="1:6" ht="22.5">
      <c r="A116" s="19" t="s">
        <v>220</v>
      </c>
      <c r="B116" s="11" t="s">
        <v>105</v>
      </c>
      <c r="C116" s="11" t="s">
        <v>18</v>
      </c>
      <c r="D116" s="12" t="s">
        <v>47</v>
      </c>
      <c r="E116" s="20" t="e">
        <f>#REF!*#REF!</f>
        <v>#REF!</v>
      </c>
      <c r="F116" s="13"/>
    </row>
    <row r="117" spans="1:6" ht="15" customHeight="1">
      <c r="A117" s="16" t="s">
        <v>221</v>
      </c>
      <c r="B117" s="381" t="s">
        <v>106</v>
      </c>
      <c r="C117" s="382"/>
      <c r="D117" s="383"/>
      <c r="E117" s="17"/>
      <c r="F117" s="18">
        <v>7.05</v>
      </c>
    </row>
    <row r="118" spans="1:6" ht="27">
      <c r="A118" s="9">
        <v>20</v>
      </c>
      <c r="B118" s="66" t="s">
        <v>199</v>
      </c>
      <c r="C118" s="66"/>
      <c r="D118" s="67"/>
      <c r="E118" s="67"/>
      <c r="F118" s="67"/>
    </row>
    <row r="119" spans="1:6" ht="22.5">
      <c r="A119" s="19" t="s">
        <v>186</v>
      </c>
      <c r="B119" s="11" t="s">
        <v>25</v>
      </c>
      <c r="C119" s="11" t="s">
        <v>107</v>
      </c>
      <c r="D119" s="12" t="s">
        <v>47</v>
      </c>
      <c r="E119" s="20" t="e">
        <f>#REF!*#REF!</f>
        <v>#REF!</v>
      </c>
      <c r="F119" s="23"/>
    </row>
    <row r="120" spans="1:6" ht="22.5">
      <c r="A120" s="19" t="s">
        <v>189</v>
      </c>
      <c r="B120" s="11" t="s">
        <v>108</v>
      </c>
      <c r="C120" s="11" t="s">
        <v>107</v>
      </c>
      <c r="D120" s="12" t="s">
        <v>47</v>
      </c>
      <c r="E120" s="20" t="e">
        <f>#REF!*#REF!</f>
        <v>#REF!</v>
      </c>
      <c r="F120" s="13"/>
    </row>
    <row r="121" spans="1:6" ht="12.75">
      <c r="A121" s="19" t="s">
        <v>222</v>
      </c>
      <c r="B121" s="11" t="s">
        <v>28</v>
      </c>
      <c r="C121" s="15" t="s">
        <v>72</v>
      </c>
      <c r="D121" s="12" t="s">
        <v>47</v>
      </c>
      <c r="E121" s="20" t="e">
        <f>#REF!*#REF!</f>
        <v>#REF!</v>
      </c>
      <c r="F121" s="13"/>
    </row>
    <row r="122" spans="1:6" ht="22.5">
      <c r="A122" s="19" t="s">
        <v>223</v>
      </c>
      <c r="B122" s="11" t="s">
        <v>109</v>
      </c>
      <c r="C122" s="15" t="s">
        <v>72</v>
      </c>
      <c r="D122" s="12" t="s">
        <v>47</v>
      </c>
      <c r="E122" s="20" t="e">
        <f>#REF!*#REF!</f>
        <v>#REF!</v>
      </c>
      <c r="F122" s="13"/>
    </row>
    <row r="123" spans="1:6" ht="22.5">
      <c r="A123" s="19" t="s">
        <v>224</v>
      </c>
      <c r="B123" s="11" t="s">
        <v>110</v>
      </c>
      <c r="C123" s="15" t="s">
        <v>107</v>
      </c>
      <c r="D123" s="12" t="s">
        <v>47</v>
      </c>
      <c r="E123" s="20" t="e">
        <f>#REF!*#REF!</f>
        <v>#REF!</v>
      </c>
      <c r="F123" s="13"/>
    </row>
    <row r="124" spans="1:6" ht="13.5" customHeight="1">
      <c r="A124" s="19" t="s">
        <v>225</v>
      </c>
      <c r="B124" s="11" t="s">
        <v>29</v>
      </c>
      <c r="C124" s="15" t="s">
        <v>72</v>
      </c>
      <c r="D124" s="12" t="s">
        <v>47</v>
      </c>
      <c r="E124" s="20"/>
      <c r="F124" s="13"/>
    </row>
    <row r="125" spans="1:6" ht="15.75" customHeight="1" thickBot="1">
      <c r="A125" s="57" t="s">
        <v>226</v>
      </c>
      <c r="B125" s="368" t="s">
        <v>106</v>
      </c>
      <c r="C125" s="369"/>
      <c r="D125" s="370"/>
      <c r="E125" s="58"/>
      <c r="F125" s="59">
        <v>9.1</v>
      </c>
    </row>
    <row r="126" spans="1:6" ht="12.75">
      <c r="A126" s="371" t="s">
        <v>191</v>
      </c>
      <c r="B126" s="372"/>
      <c r="C126" s="372"/>
      <c r="D126" s="372"/>
      <c r="E126" s="43" t="e">
        <f>#REF!+#REF!+#REF!+#REF!+#REF!+#REF!+#REF!+E62+#REF!+E68+#REF!</f>
        <v>#REF!</v>
      </c>
      <c r="F126" s="44">
        <f>F32+F37+F44+F52+F55+F58+F61+F67+F81+F87+F90+F93+F97+F101+F104+F117+F125+F84+F48</f>
        <v>52.01</v>
      </c>
    </row>
    <row r="127" spans="1:6" ht="12.75">
      <c r="A127" s="371" t="s">
        <v>227</v>
      </c>
      <c r="B127" s="372"/>
      <c r="C127" s="372"/>
      <c r="D127" s="372"/>
      <c r="E127" s="43"/>
      <c r="F127" s="44">
        <f>F126-F125-F117</f>
        <v>35.86</v>
      </c>
    </row>
    <row r="129" spans="2:6" ht="12.75">
      <c r="B129" s="45"/>
      <c r="C129" s="46"/>
      <c r="D129" s="46"/>
      <c r="E129" s="46"/>
      <c r="F129" s="47"/>
    </row>
    <row r="130" spans="2:6" ht="12.75">
      <c r="B130" s="45"/>
      <c r="C130" s="46"/>
      <c r="D130" s="46"/>
      <c r="E130" s="46"/>
      <c r="F130" s="46"/>
    </row>
  </sheetData>
  <sheetProtection/>
  <mergeCells count="46">
    <mergeCell ref="B102:F102"/>
    <mergeCell ref="B125:D125"/>
    <mergeCell ref="A126:D126"/>
    <mergeCell ref="A127:D127"/>
    <mergeCell ref="B104:D104"/>
    <mergeCell ref="B105:F105"/>
    <mergeCell ref="C106:C107"/>
    <mergeCell ref="B108:D108"/>
    <mergeCell ref="A109:F109"/>
    <mergeCell ref="B117:D117"/>
    <mergeCell ref="B91:F91"/>
    <mergeCell ref="B93:D93"/>
    <mergeCell ref="B94:F94"/>
    <mergeCell ref="B97:D97"/>
    <mergeCell ref="B98:F98"/>
    <mergeCell ref="B101:D101"/>
    <mergeCell ref="B82:F82"/>
    <mergeCell ref="B84:D84"/>
    <mergeCell ref="B85:F85"/>
    <mergeCell ref="B87:D87"/>
    <mergeCell ref="B88:F88"/>
    <mergeCell ref="B90:D90"/>
    <mergeCell ref="B59:F59"/>
    <mergeCell ref="B61:D61"/>
    <mergeCell ref="B62:F62"/>
    <mergeCell ref="B67:D67"/>
    <mergeCell ref="B68:F68"/>
    <mergeCell ref="B81:D81"/>
    <mergeCell ref="B49:F49"/>
    <mergeCell ref="B52:D52"/>
    <mergeCell ref="B53:F53"/>
    <mergeCell ref="B55:D55"/>
    <mergeCell ref="B56:F56"/>
    <mergeCell ref="B58:D58"/>
    <mergeCell ref="B33:F33"/>
    <mergeCell ref="B37:D37"/>
    <mergeCell ref="B38:F38"/>
    <mergeCell ref="B44:D44"/>
    <mergeCell ref="B45:F45"/>
    <mergeCell ref="B48:D48"/>
    <mergeCell ref="A1:B1"/>
    <mergeCell ref="A2:C2"/>
    <mergeCell ref="D2:F2"/>
    <mergeCell ref="D3:F3"/>
    <mergeCell ref="B6:F6"/>
    <mergeCell ref="B32:D32"/>
  </mergeCells>
  <hyperlinks>
    <hyperlink ref="A1" location="ЖИЛРЕМСЕРВИС!A1" display="← вернуться назад"/>
  </hyperlink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30"/>
  <sheetViews>
    <sheetView zoomScalePageLayoutView="0" workbookViewId="0" topLeftCell="A113">
      <selection activeCell="A1" sqref="A1:B1"/>
    </sheetView>
  </sheetViews>
  <sheetFormatPr defaultColWidth="9.140625" defaultRowHeight="15" outlineLevelRow="1"/>
  <cols>
    <col min="1" max="1" width="5.140625" style="1" customWidth="1"/>
    <col min="2" max="2" width="81.7109375" style="1" customWidth="1"/>
    <col min="3" max="3" width="34.8515625" style="1" customWidth="1"/>
    <col min="4" max="4" width="12.00390625" style="1" customWidth="1"/>
    <col min="5" max="5" width="60.00390625" style="1" customWidth="1"/>
    <col min="6" max="16384" width="9.140625" style="1" customWidth="1"/>
  </cols>
  <sheetData>
    <row r="1" spans="1:2" ht="13.5" thickBot="1">
      <c r="A1" s="353" t="s">
        <v>286</v>
      </c>
      <c r="B1" s="353"/>
    </row>
    <row r="2" spans="1:5" ht="45" customHeight="1" thickBot="1">
      <c r="A2" s="354" t="s">
        <v>36</v>
      </c>
      <c r="B2" s="354"/>
      <c r="C2" s="354"/>
      <c r="D2" s="355" t="s">
        <v>257</v>
      </c>
      <c r="E2" s="357"/>
    </row>
    <row r="3" spans="1:5" ht="21">
      <c r="A3" s="2"/>
      <c r="B3" s="2" t="s">
        <v>241</v>
      </c>
      <c r="C3" s="3" t="s">
        <v>37</v>
      </c>
      <c r="D3" s="358">
        <v>738.8</v>
      </c>
      <c r="E3" s="360"/>
    </row>
    <row r="4" spans="1:5" ht="13.5" thickBot="1">
      <c r="A4" s="4"/>
      <c r="B4" s="4"/>
      <c r="C4" s="4"/>
      <c r="D4" s="65"/>
      <c r="E4" s="65"/>
    </row>
    <row r="5" spans="1:5" ht="25.5">
      <c r="A5" s="6" t="s">
        <v>0</v>
      </c>
      <c r="B5" s="7" t="s">
        <v>38</v>
      </c>
      <c r="C5" s="7" t="s">
        <v>39</v>
      </c>
      <c r="D5" s="7" t="s">
        <v>40</v>
      </c>
      <c r="E5" s="8" t="s">
        <v>42</v>
      </c>
    </row>
    <row r="6" spans="1:5" ht="13.5">
      <c r="A6" s="9">
        <v>1</v>
      </c>
      <c r="B6" s="361" t="s">
        <v>43</v>
      </c>
      <c r="C6" s="361"/>
      <c r="D6" s="362"/>
      <c r="E6" s="362"/>
    </row>
    <row r="7" spans="1:5" ht="45" customHeight="1" hidden="1" outlineLevel="1">
      <c r="A7" s="10" t="s">
        <v>44</v>
      </c>
      <c r="B7" s="11" t="s">
        <v>45</v>
      </c>
      <c r="C7" s="11" t="s">
        <v>46</v>
      </c>
      <c r="D7" s="12" t="s">
        <v>47</v>
      </c>
      <c r="E7" s="13">
        <v>3.417033205045888</v>
      </c>
    </row>
    <row r="8" spans="1:5" ht="12.75" customHeight="1" hidden="1" outlineLevel="1">
      <c r="A8" s="10" t="s">
        <v>48</v>
      </c>
      <c r="B8" s="11" t="s">
        <v>49</v>
      </c>
      <c r="C8" s="11" t="s">
        <v>46</v>
      </c>
      <c r="D8" s="12" t="s">
        <v>47</v>
      </c>
      <c r="E8" s="13">
        <v>0.9241033196036051</v>
      </c>
    </row>
    <row r="9" spans="1:5" ht="22.5" customHeight="1" hidden="1" outlineLevel="1">
      <c r="A9" s="10" t="s">
        <v>50</v>
      </c>
      <c r="B9" s="11" t="s">
        <v>51</v>
      </c>
      <c r="C9" s="11" t="s">
        <v>46</v>
      </c>
      <c r="D9" s="12" t="s">
        <v>47</v>
      </c>
      <c r="E9" s="13">
        <v>2.98721770755584</v>
      </c>
    </row>
    <row r="10" spans="1:5" ht="22.5" customHeight="1" hidden="1" outlineLevel="1">
      <c r="A10" s="10" t="s">
        <v>52</v>
      </c>
      <c r="B10" s="11" t="s">
        <v>53</v>
      </c>
      <c r="C10" s="11" t="s">
        <v>54</v>
      </c>
      <c r="D10" s="12" t="s">
        <v>47</v>
      </c>
      <c r="E10" s="13">
        <v>0.2149077487450244</v>
      </c>
    </row>
    <row r="11" spans="1:5" ht="12.75" customHeight="1" hidden="1" outlineLevel="1">
      <c r="A11" s="10" t="s">
        <v>55</v>
      </c>
      <c r="B11" s="11" t="s">
        <v>56</v>
      </c>
      <c r="C11" s="11" t="s">
        <v>54</v>
      </c>
      <c r="D11" s="12" t="s">
        <v>47</v>
      </c>
      <c r="E11" s="13">
        <v>0.02149077487450244</v>
      </c>
    </row>
    <row r="12" spans="1:5" ht="12.75" customHeight="1" hidden="1" outlineLevel="1">
      <c r="A12" s="10" t="s">
        <v>57</v>
      </c>
      <c r="B12" s="11" t="s">
        <v>58</v>
      </c>
      <c r="C12" s="11" t="s">
        <v>59</v>
      </c>
      <c r="D12" s="12" t="s">
        <v>47</v>
      </c>
      <c r="E12" s="13">
        <v>0.2149077487450244</v>
      </c>
    </row>
    <row r="13" spans="1:5" ht="22.5" customHeight="1" hidden="1" outlineLevel="1">
      <c r="A13" s="10" t="s">
        <v>60</v>
      </c>
      <c r="B13" s="11" t="s">
        <v>61</v>
      </c>
      <c r="C13" s="11" t="s">
        <v>46</v>
      </c>
      <c r="D13" s="12" t="s">
        <v>47</v>
      </c>
      <c r="E13" s="13">
        <v>0.7091955708585808</v>
      </c>
    </row>
    <row r="14" spans="1:5" ht="12.75" customHeight="1" hidden="1" outlineLevel="1">
      <c r="A14" s="10" t="s">
        <v>62</v>
      </c>
      <c r="B14" s="11" t="s">
        <v>63</v>
      </c>
      <c r="C14" s="11" t="s">
        <v>46</v>
      </c>
      <c r="D14" s="12" t="s">
        <v>47</v>
      </c>
      <c r="E14" s="13">
        <v>0.6232324713605707</v>
      </c>
    </row>
    <row r="15" spans="1:5" ht="33.75" customHeight="1" hidden="1" outlineLevel="1">
      <c r="A15" s="10" t="s">
        <v>64</v>
      </c>
      <c r="B15" s="11" t="s">
        <v>65</v>
      </c>
      <c r="C15" s="11" t="s">
        <v>46</v>
      </c>
      <c r="D15" s="12" t="s">
        <v>47</v>
      </c>
      <c r="E15" s="13">
        <v>0.9670848693526098</v>
      </c>
    </row>
    <row r="16" spans="1:5" ht="33.75" customHeight="1" hidden="1" outlineLevel="1">
      <c r="A16" s="10" t="s">
        <v>66</v>
      </c>
      <c r="B16" s="11" t="s">
        <v>67</v>
      </c>
      <c r="C16" s="11" t="s">
        <v>46</v>
      </c>
      <c r="D16" s="12" t="s">
        <v>47</v>
      </c>
      <c r="E16" s="13">
        <v>0.9670848693526098</v>
      </c>
    </row>
    <row r="17" spans="1:5" ht="22.5" customHeight="1" hidden="1" outlineLevel="1">
      <c r="A17" s="10" t="s">
        <v>68</v>
      </c>
      <c r="B17" s="11" t="s">
        <v>69</v>
      </c>
      <c r="C17" s="11" t="s">
        <v>46</v>
      </c>
      <c r="D17" s="12" t="s">
        <v>47</v>
      </c>
      <c r="E17" s="13">
        <v>0.47279704723905375</v>
      </c>
    </row>
    <row r="18" spans="1:5" ht="12.75" customHeight="1" hidden="1" outlineLevel="1">
      <c r="A18" s="10" t="s">
        <v>70</v>
      </c>
      <c r="B18" s="11" t="s">
        <v>71</v>
      </c>
      <c r="C18" s="11" t="s">
        <v>72</v>
      </c>
      <c r="D18" s="12" t="s">
        <v>47</v>
      </c>
      <c r="E18" s="13">
        <v>0.08596309949800976</v>
      </c>
    </row>
    <row r="19" spans="1:5" ht="33.75" customHeight="1" hidden="1" outlineLevel="1">
      <c r="A19" s="10" t="s">
        <v>73</v>
      </c>
      <c r="B19" s="11" t="s">
        <v>74</v>
      </c>
      <c r="C19" s="11" t="s">
        <v>46</v>
      </c>
      <c r="D19" s="12" t="s">
        <v>47</v>
      </c>
      <c r="E19" s="13">
        <v>0.15043542412151711</v>
      </c>
    </row>
    <row r="20" spans="1:5" ht="12.75" customHeight="1" hidden="1" outlineLevel="1">
      <c r="A20" s="10" t="s">
        <v>75</v>
      </c>
      <c r="B20" s="11" t="s">
        <v>76</v>
      </c>
      <c r="C20" s="11" t="s">
        <v>46</v>
      </c>
      <c r="D20" s="12" t="s">
        <v>47</v>
      </c>
      <c r="E20" s="13">
        <v>0.47279704723905375</v>
      </c>
    </row>
    <row r="21" spans="1:5" ht="22.5" customHeight="1" hidden="1" outlineLevel="1">
      <c r="A21" s="10" t="s">
        <v>77</v>
      </c>
      <c r="B21" s="11" t="s">
        <v>78</v>
      </c>
      <c r="C21" s="11" t="s">
        <v>72</v>
      </c>
      <c r="D21" s="12" t="s">
        <v>47</v>
      </c>
      <c r="E21" s="13">
        <v>0.47279704723905375</v>
      </c>
    </row>
    <row r="22" spans="1:5" ht="12.75" customHeight="1" hidden="1" outlineLevel="1">
      <c r="A22" s="10" t="s">
        <v>79</v>
      </c>
      <c r="B22" s="11" t="s">
        <v>80</v>
      </c>
      <c r="C22" s="11" t="s">
        <v>46</v>
      </c>
      <c r="D22" s="12" t="s">
        <v>47</v>
      </c>
      <c r="E22" s="13">
        <v>1.4613726914661662</v>
      </c>
    </row>
    <row r="23" spans="1:5" ht="22.5" customHeight="1" hidden="1" outlineLevel="1">
      <c r="A23" s="10" t="s">
        <v>81</v>
      </c>
      <c r="B23" s="11" t="s">
        <v>82</v>
      </c>
      <c r="C23" s="11" t="s">
        <v>46</v>
      </c>
      <c r="D23" s="12" t="s">
        <v>47</v>
      </c>
      <c r="E23" s="13">
        <v>0.08596309949800976</v>
      </c>
    </row>
    <row r="24" spans="1:5" ht="22.5" customHeight="1" hidden="1" outlineLevel="1">
      <c r="A24" s="10" t="s">
        <v>83</v>
      </c>
      <c r="B24" s="11" t="s">
        <v>84</v>
      </c>
      <c r="C24" s="11" t="s">
        <v>72</v>
      </c>
      <c r="D24" s="12" t="s">
        <v>47</v>
      </c>
      <c r="E24" s="13">
        <v>0.06447232462350733</v>
      </c>
    </row>
    <row r="25" spans="1:5" ht="12.75" customHeight="1" hidden="1" outlineLevel="1">
      <c r="A25" s="10" t="s">
        <v>85</v>
      </c>
      <c r="B25" s="11" t="s">
        <v>86</v>
      </c>
      <c r="C25" s="11" t="s">
        <v>46</v>
      </c>
      <c r="D25" s="12" t="s">
        <v>47</v>
      </c>
      <c r="E25" s="13">
        <v>0.9885756442271123</v>
      </c>
    </row>
    <row r="26" spans="1:5" ht="22.5" customHeight="1" hidden="1" outlineLevel="1">
      <c r="A26" s="10" t="s">
        <v>87</v>
      </c>
      <c r="B26" s="11" t="s">
        <v>88</v>
      </c>
      <c r="C26" s="11" t="s">
        <v>46</v>
      </c>
      <c r="D26" s="12" t="s">
        <v>47</v>
      </c>
      <c r="E26" s="13">
        <v>0.06447232462350733</v>
      </c>
    </row>
    <row r="27" spans="1:5" ht="22.5" customHeight="1" hidden="1" outlineLevel="1">
      <c r="A27" s="10" t="s">
        <v>89</v>
      </c>
      <c r="B27" s="11" t="s">
        <v>90</v>
      </c>
      <c r="C27" s="11" t="s">
        <v>46</v>
      </c>
      <c r="D27" s="12" t="s">
        <v>47</v>
      </c>
      <c r="E27" s="13">
        <v>0.19341697387052198</v>
      </c>
    </row>
    <row r="28" spans="1:5" ht="33.75" customHeight="1" hidden="1" outlineLevel="1">
      <c r="A28" s="10" t="s">
        <v>91</v>
      </c>
      <c r="B28" s="11" t="s">
        <v>92</v>
      </c>
      <c r="C28" s="11" t="s">
        <v>72</v>
      </c>
      <c r="D28" s="12" t="s">
        <v>47</v>
      </c>
      <c r="E28" s="13">
        <v>0.15043542412151711</v>
      </c>
    </row>
    <row r="29" spans="1:5" ht="12.75" customHeight="1" hidden="1" outlineLevel="1">
      <c r="A29" s="10" t="s">
        <v>93</v>
      </c>
      <c r="B29" s="11" t="s">
        <v>94</v>
      </c>
      <c r="C29" s="11" t="s">
        <v>72</v>
      </c>
      <c r="D29" s="12" t="s">
        <v>47</v>
      </c>
      <c r="E29" s="13">
        <v>0.15043542412151711</v>
      </c>
    </row>
    <row r="30" spans="1:5" ht="12.75" customHeight="1" hidden="1" outlineLevel="1">
      <c r="A30" s="10" t="s">
        <v>95</v>
      </c>
      <c r="B30" s="14" t="s">
        <v>96</v>
      </c>
      <c r="C30" s="15" t="s">
        <v>97</v>
      </c>
      <c r="D30" s="12" t="s">
        <v>47</v>
      </c>
      <c r="E30" s="13">
        <v>1.0100664191016149</v>
      </c>
    </row>
    <row r="31" spans="1:5" ht="12.75" customHeight="1" hidden="1" outlineLevel="1">
      <c r="A31" s="10" t="s">
        <v>98</v>
      </c>
      <c r="B31" s="15" t="s">
        <v>99</v>
      </c>
      <c r="C31" s="15" t="s">
        <v>18</v>
      </c>
      <c r="D31" s="12" t="s">
        <v>47</v>
      </c>
      <c r="E31" s="13">
        <v>0.12894464924701465</v>
      </c>
    </row>
    <row r="32" spans="1:5" ht="12.75" collapsed="1">
      <c r="A32" s="16" t="s">
        <v>100</v>
      </c>
      <c r="B32" s="363" t="s">
        <v>101</v>
      </c>
      <c r="C32" s="364"/>
      <c r="D32" s="364"/>
      <c r="E32" s="18">
        <v>17</v>
      </c>
    </row>
    <row r="33" spans="1:5" ht="13.5" customHeight="1">
      <c r="A33" s="9">
        <v>2</v>
      </c>
      <c r="B33" s="361" t="s">
        <v>111</v>
      </c>
      <c r="C33" s="361"/>
      <c r="D33" s="362"/>
      <c r="E33" s="362"/>
    </row>
    <row r="34" spans="1:7" ht="22.5">
      <c r="A34" s="24" t="s">
        <v>21</v>
      </c>
      <c r="B34" s="25" t="s">
        <v>112</v>
      </c>
      <c r="C34" s="15" t="s">
        <v>113</v>
      </c>
      <c r="D34" s="12" t="s">
        <v>47</v>
      </c>
      <c r="E34" s="27"/>
      <c r="F34" s="28"/>
      <c r="G34" s="29"/>
    </row>
    <row r="35" spans="1:7" ht="12.75">
      <c r="A35" s="24" t="s">
        <v>19</v>
      </c>
      <c r="B35" s="25" t="s">
        <v>115</v>
      </c>
      <c r="C35" s="15" t="s">
        <v>8</v>
      </c>
      <c r="D35" s="12" t="s">
        <v>47</v>
      </c>
      <c r="E35" s="27"/>
      <c r="F35" s="28"/>
      <c r="G35" s="29"/>
    </row>
    <row r="36" spans="1:7" ht="12.75">
      <c r="A36" s="24" t="s">
        <v>15</v>
      </c>
      <c r="B36" s="25" t="s">
        <v>117</v>
      </c>
      <c r="C36" s="15" t="s">
        <v>18</v>
      </c>
      <c r="D36" s="12" t="s">
        <v>47</v>
      </c>
      <c r="E36" s="27"/>
      <c r="F36" s="28"/>
      <c r="G36" s="29"/>
    </row>
    <row r="37" spans="1:7" ht="12.75">
      <c r="A37" s="16" t="s">
        <v>16</v>
      </c>
      <c r="B37" s="365" t="s">
        <v>106</v>
      </c>
      <c r="C37" s="364"/>
      <c r="D37" s="364"/>
      <c r="E37" s="18">
        <v>1.37</v>
      </c>
      <c r="F37" s="28"/>
      <c r="G37" s="29"/>
    </row>
    <row r="38" spans="1:7" ht="13.5" customHeight="1">
      <c r="A38" s="9">
        <v>3</v>
      </c>
      <c r="B38" s="361" t="s">
        <v>1</v>
      </c>
      <c r="C38" s="361"/>
      <c r="D38" s="362"/>
      <c r="E38" s="362"/>
      <c r="F38" s="28"/>
      <c r="G38" s="29"/>
    </row>
    <row r="39" spans="1:7" ht="12.75">
      <c r="A39" s="24" t="s">
        <v>32</v>
      </c>
      <c r="B39" s="25" t="s">
        <v>118</v>
      </c>
      <c r="C39" s="15" t="s">
        <v>18</v>
      </c>
      <c r="D39" s="12" t="s">
        <v>47</v>
      </c>
      <c r="E39" s="27"/>
      <c r="F39" s="28"/>
      <c r="G39" s="29"/>
    </row>
    <row r="40" spans="1:7" ht="12.75">
      <c r="A40" s="24" t="s">
        <v>24</v>
      </c>
      <c r="B40" s="25" t="s">
        <v>120</v>
      </c>
      <c r="C40" s="15" t="s">
        <v>18</v>
      </c>
      <c r="D40" s="12" t="s">
        <v>47</v>
      </c>
      <c r="E40" s="27"/>
      <c r="F40" s="28"/>
      <c r="G40" s="29"/>
    </row>
    <row r="41" spans="1:7" ht="12.75">
      <c r="A41" s="24" t="s">
        <v>26</v>
      </c>
      <c r="B41" s="25" t="s">
        <v>122</v>
      </c>
      <c r="C41" s="15" t="s">
        <v>72</v>
      </c>
      <c r="D41" s="12" t="s">
        <v>47</v>
      </c>
      <c r="E41" s="27"/>
      <c r="F41" s="28"/>
      <c r="G41" s="29"/>
    </row>
    <row r="42" spans="1:7" ht="12.75">
      <c r="A42" s="24" t="s">
        <v>30</v>
      </c>
      <c r="B42" s="25" t="s">
        <v>123</v>
      </c>
      <c r="C42" s="15" t="s">
        <v>18</v>
      </c>
      <c r="D42" s="12" t="s">
        <v>47</v>
      </c>
      <c r="E42" s="27"/>
      <c r="F42" s="28"/>
      <c r="G42" s="29"/>
    </row>
    <row r="43" spans="1:7" ht="12.75">
      <c r="A43" s="24" t="s">
        <v>31</v>
      </c>
      <c r="B43" s="25" t="s">
        <v>124</v>
      </c>
      <c r="C43" s="15" t="s">
        <v>18</v>
      </c>
      <c r="D43" s="12" t="s">
        <v>47</v>
      </c>
      <c r="E43" s="27"/>
      <c r="F43" s="28"/>
      <c r="G43" s="29"/>
    </row>
    <row r="44" spans="1:7" ht="12.75">
      <c r="A44" s="16" t="s">
        <v>27</v>
      </c>
      <c r="B44" s="365" t="s">
        <v>106</v>
      </c>
      <c r="C44" s="364"/>
      <c r="D44" s="364"/>
      <c r="E44" s="18">
        <v>1</v>
      </c>
      <c r="F44" s="28"/>
      <c r="G44" s="29"/>
    </row>
    <row r="45" spans="1:7" ht="13.5" customHeight="1">
      <c r="A45" s="9">
        <v>4</v>
      </c>
      <c r="B45" s="361" t="s">
        <v>251</v>
      </c>
      <c r="C45" s="361"/>
      <c r="D45" s="362"/>
      <c r="E45" s="362"/>
      <c r="F45" s="28"/>
      <c r="G45" s="29"/>
    </row>
    <row r="46" spans="1:7" ht="12.75">
      <c r="A46" s="24" t="s">
        <v>33</v>
      </c>
      <c r="B46" s="25" t="s">
        <v>252</v>
      </c>
      <c r="C46" s="15" t="s">
        <v>72</v>
      </c>
      <c r="D46" s="12" t="s">
        <v>47</v>
      </c>
      <c r="E46" s="27"/>
      <c r="F46" s="28"/>
      <c r="G46" s="29"/>
    </row>
    <row r="47" spans="1:7" ht="12.75">
      <c r="A47" s="24" t="s">
        <v>114</v>
      </c>
      <c r="B47" s="25" t="s">
        <v>253</v>
      </c>
      <c r="C47" s="15" t="s">
        <v>18</v>
      </c>
      <c r="D47" s="12" t="s">
        <v>47</v>
      </c>
      <c r="E47" s="27"/>
      <c r="F47" s="28"/>
      <c r="G47" s="29"/>
    </row>
    <row r="48" spans="1:7" ht="12.75">
      <c r="A48" s="16" t="s">
        <v>116</v>
      </c>
      <c r="B48" s="365" t="s">
        <v>106</v>
      </c>
      <c r="C48" s="364"/>
      <c r="D48" s="364"/>
      <c r="E48" s="18">
        <v>0.3</v>
      </c>
      <c r="F48" s="28"/>
      <c r="G48" s="29"/>
    </row>
    <row r="49" spans="1:7" ht="13.5" customHeight="1">
      <c r="A49" s="9">
        <v>5</v>
      </c>
      <c r="B49" s="361" t="s">
        <v>125</v>
      </c>
      <c r="C49" s="361"/>
      <c r="D49" s="362"/>
      <c r="E49" s="362"/>
      <c r="F49" s="28"/>
      <c r="G49" s="29"/>
    </row>
    <row r="50" spans="1:7" ht="33.75">
      <c r="A50" s="24" t="s">
        <v>23</v>
      </c>
      <c r="B50" s="25" t="s">
        <v>127</v>
      </c>
      <c r="C50" s="15" t="s">
        <v>128</v>
      </c>
      <c r="D50" s="12" t="s">
        <v>47</v>
      </c>
      <c r="E50" s="27"/>
      <c r="F50" s="28"/>
      <c r="G50" s="29"/>
    </row>
    <row r="51" spans="1:7" ht="12.75">
      <c r="A51" s="24" t="s">
        <v>119</v>
      </c>
      <c r="B51" s="25" t="s">
        <v>130</v>
      </c>
      <c r="C51" s="15" t="s">
        <v>8</v>
      </c>
      <c r="D51" s="12" t="s">
        <v>47</v>
      </c>
      <c r="E51" s="27"/>
      <c r="F51" s="28"/>
      <c r="G51" s="29"/>
    </row>
    <row r="52" spans="1:7" ht="12.75">
      <c r="A52" s="16" t="s">
        <v>121</v>
      </c>
      <c r="B52" s="365" t="s">
        <v>106</v>
      </c>
      <c r="C52" s="364"/>
      <c r="D52" s="364"/>
      <c r="E52" s="18">
        <v>0.45</v>
      </c>
      <c r="F52" s="28"/>
      <c r="G52" s="29"/>
    </row>
    <row r="53" spans="1:7" ht="13.5" customHeight="1">
      <c r="A53" s="9">
        <v>6</v>
      </c>
      <c r="B53" s="361" t="s">
        <v>249</v>
      </c>
      <c r="C53" s="361"/>
      <c r="D53" s="362"/>
      <c r="E53" s="362"/>
      <c r="F53" s="28"/>
      <c r="G53" s="29"/>
    </row>
    <row r="54" spans="1:7" ht="12.75">
      <c r="A54" s="24" t="s">
        <v>34</v>
      </c>
      <c r="B54" s="11" t="s">
        <v>231</v>
      </c>
      <c r="C54" s="11" t="s">
        <v>72</v>
      </c>
      <c r="D54" s="12" t="s">
        <v>47</v>
      </c>
      <c r="E54" s="13"/>
      <c r="F54" s="28"/>
      <c r="G54" s="29"/>
    </row>
    <row r="55" spans="1:7" ht="12.75">
      <c r="A55" s="16" t="s">
        <v>35</v>
      </c>
      <c r="B55" s="365" t="s">
        <v>106</v>
      </c>
      <c r="C55" s="364"/>
      <c r="D55" s="364"/>
      <c r="E55" s="18">
        <v>0.5</v>
      </c>
      <c r="F55" s="28"/>
      <c r="G55" s="29"/>
    </row>
    <row r="56" spans="1:7" ht="13.5" customHeight="1">
      <c r="A56" s="30">
        <v>7</v>
      </c>
      <c r="B56" s="361" t="s">
        <v>135</v>
      </c>
      <c r="C56" s="361"/>
      <c r="D56" s="362"/>
      <c r="E56" s="362"/>
      <c r="F56" s="28"/>
      <c r="G56" s="29"/>
    </row>
    <row r="57" spans="1:7" ht="22.5">
      <c r="A57" s="31" t="s">
        <v>9</v>
      </c>
      <c r="B57" s="14" t="s">
        <v>137</v>
      </c>
      <c r="C57" s="32" t="s">
        <v>138</v>
      </c>
      <c r="D57" s="12" t="s">
        <v>47</v>
      </c>
      <c r="E57" s="13"/>
      <c r="F57" s="28"/>
      <c r="G57" s="29"/>
    </row>
    <row r="58" spans="1:7" ht="12.75">
      <c r="A58" s="33" t="s">
        <v>230</v>
      </c>
      <c r="B58" s="365" t="s">
        <v>106</v>
      </c>
      <c r="C58" s="364"/>
      <c r="D58" s="364"/>
      <c r="E58" s="18">
        <v>0.1</v>
      </c>
      <c r="F58" s="28"/>
      <c r="G58" s="29"/>
    </row>
    <row r="59" spans="1:7" ht="13.5" customHeight="1">
      <c r="A59" s="30">
        <v>8</v>
      </c>
      <c r="B59" s="361" t="s">
        <v>12</v>
      </c>
      <c r="C59" s="361"/>
      <c r="D59" s="362"/>
      <c r="E59" s="362"/>
      <c r="F59" s="28"/>
      <c r="G59" s="29"/>
    </row>
    <row r="60" spans="1:7" ht="12.75">
      <c r="A60" s="31" t="s">
        <v>126</v>
      </c>
      <c r="B60" s="34" t="s">
        <v>141</v>
      </c>
      <c r="C60" s="15" t="s">
        <v>8</v>
      </c>
      <c r="D60" s="12" t="s">
        <v>47</v>
      </c>
      <c r="E60" s="13"/>
      <c r="F60" s="28"/>
      <c r="G60" s="29"/>
    </row>
    <row r="61" spans="1:7" ht="12.75">
      <c r="A61" s="33" t="s">
        <v>129</v>
      </c>
      <c r="B61" s="365" t="s">
        <v>106</v>
      </c>
      <c r="C61" s="364"/>
      <c r="D61" s="364"/>
      <c r="E61" s="18">
        <v>0.11</v>
      </c>
      <c r="F61" s="28"/>
      <c r="G61" s="29"/>
    </row>
    <row r="62" spans="1:7" ht="13.5" customHeight="1">
      <c r="A62" s="30">
        <v>9</v>
      </c>
      <c r="B62" s="361" t="s">
        <v>11</v>
      </c>
      <c r="C62" s="361"/>
      <c r="D62" s="362"/>
      <c r="E62" s="362"/>
      <c r="F62" s="28"/>
      <c r="G62" s="29"/>
    </row>
    <row r="63" spans="1:7" ht="12.75">
      <c r="A63" s="35" t="s">
        <v>132</v>
      </c>
      <c r="B63" s="14" t="s">
        <v>144</v>
      </c>
      <c r="C63" s="15" t="s">
        <v>72</v>
      </c>
      <c r="D63" s="12" t="s">
        <v>47</v>
      </c>
      <c r="E63" s="13"/>
      <c r="F63" s="28"/>
      <c r="G63" s="29"/>
    </row>
    <row r="64" spans="1:7" ht="12.75">
      <c r="A64" s="35" t="s">
        <v>134</v>
      </c>
      <c r="B64" s="14" t="s">
        <v>146</v>
      </c>
      <c r="C64" s="15" t="s">
        <v>72</v>
      </c>
      <c r="D64" s="12" t="s">
        <v>47</v>
      </c>
      <c r="E64" s="13"/>
      <c r="F64" s="28"/>
      <c r="G64" s="29"/>
    </row>
    <row r="65" spans="1:7" ht="12.75">
      <c r="A65" s="35" t="s">
        <v>200</v>
      </c>
      <c r="B65" s="14" t="s">
        <v>147</v>
      </c>
      <c r="C65" s="15" t="s">
        <v>72</v>
      </c>
      <c r="D65" s="12" t="s">
        <v>47</v>
      </c>
      <c r="E65" s="13"/>
      <c r="F65" s="28"/>
      <c r="G65" s="29"/>
    </row>
    <row r="66" spans="1:7" ht="12.75">
      <c r="A66" s="35" t="s">
        <v>201</v>
      </c>
      <c r="B66" s="14" t="s">
        <v>148</v>
      </c>
      <c r="C66" s="15" t="s">
        <v>72</v>
      </c>
      <c r="D66" s="12" t="s">
        <v>47</v>
      </c>
      <c r="E66" s="13"/>
      <c r="F66" s="28"/>
      <c r="G66" s="29"/>
    </row>
    <row r="67" spans="1:7" ht="12.75">
      <c r="A67" s="36" t="s">
        <v>203</v>
      </c>
      <c r="B67" s="365" t="s">
        <v>106</v>
      </c>
      <c r="C67" s="364"/>
      <c r="D67" s="364"/>
      <c r="E67" s="18">
        <v>1</v>
      </c>
      <c r="F67" s="28"/>
      <c r="G67" s="29"/>
    </row>
    <row r="68" spans="1:7" ht="13.5" customHeight="1">
      <c r="A68" s="30">
        <v>10</v>
      </c>
      <c r="B68" s="361" t="s">
        <v>4</v>
      </c>
      <c r="C68" s="361"/>
      <c r="D68" s="362"/>
      <c r="E68" s="362"/>
      <c r="F68" s="28"/>
      <c r="G68" s="29"/>
    </row>
    <row r="69" spans="1:7" ht="12.75">
      <c r="A69" s="19" t="s">
        <v>136</v>
      </c>
      <c r="B69" s="11" t="s">
        <v>152</v>
      </c>
      <c r="C69" s="15" t="s">
        <v>72</v>
      </c>
      <c r="D69" s="12" t="s">
        <v>47</v>
      </c>
      <c r="E69" s="13"/>
      <c r="F69" s="28"/>
      <c r="G69" s="29"/>
    </row>
    <row r="70" spans="1:7" ht="12.75">
      <c r="A70" s="19" t="s">
        <v>139</v>
      </c>
      <c r="B70" s="11" t="s">
        <v>154</v>
      </c>
      <c r="C70" s="15" t="s">
        <v>72</v>
      </c>
      <c r="D70" s="12" t="s">
        <v>47</v>
      </c>
      <c r="E70" s="13"/>
      <c r="F70" s="28"/>
      <c r="G70" s="29"/>
    </row>
    <row r="71" spans="1:7" ht="12.75">
      <c r="A71" s="19" t="s">
        <v>204</v>
      </c>
      <c r="B71" s="11" t="s">
        <v>155</v>
      </c>
      <c r="C71" s="15" t="s">
        <v>72</v>
      </c>
      <c r="D71" s="12" t="s">
        <v>47</v>
      </c>
      <c r="E71" s="13"/>
      <c r="F71" s="28"/>
      <c r="G71" s="29"/>
    </row>
    <row r="72" spans="1:7" ht="12.75">
      <c r="A72" s="19" t="s">
        <v>205</v>
      </c>
      <c r="B72" s="11" t="s">
        <v>156</v>
      </c>
      <c r="C72" s="15" t="s">
        <v>72</v>
      </c>
      <c r="D72" s="12" t="s">
        <v>47</v>
      </c>
      <c r="E72" s="13"/>
      <c r="F72" s="28"/>
      <c r="G72" s="29"/>
    </row>
    <row r="73" spans="1:7" ht="12.75">
      <c r="A73" s="19" t="s">
        <v>206</v>
      </c>
      <c r="B73" s="11" t="s">
        <v>157</v>
      </c>
      <c r="C73" s="15" t="s">
        <v>72</v>
      </c>
      <c r="D73" s="12" t="s">
        <v>47</v>
      </c>
      <c r="E73" s="13"/>
      <c r="F73" s="28"/>
      <c r="G73" s="29"/>
    </row>
    <row r="74" spans="1:7" ht="12.75">
      <c r="A74" s="19" t="s">
        <v>207</v>
      </c>
      <c r="B74" s="11" t="s">
        <v>158</v>
      </c>
      <c r="C74" s="15" t="s">
        <v>72</v>
      </c>
      <c r="D74" s="12" t="s">
        <v>47</v>
      </c>
      <c r="E74" s="13"/>
      <c r="F74" s="28"/>
      <c r="G74" s="29"/>
    </row>
    <row r="75" spans="1:7" ht="12.75">
      <c r="A75" s="19" t="s">
        <v>208</v>
      </c>
      <c r="B75" s="11" t="s">
        <v>159</v>
      </c>
      <c r="C75" s="15" t="s">
        <v>72</v>
      </c>
      <c r="D75" s="12" t="s">
        <v>47</v>
      </c>
      <c r="E75" s="13"/>
      <c r="F75" s="28"/>
      <c r="G75" s="29"/>
    </row>
    <row r="76" spans="1:7" ht="12.75">
      <c r="A76" s="19" t="s">
        <v>209</v>
      </c>
      <c r="B76" s="11" t="s">
        <v>160</v>
      </c>
      <c r="C76" s="15" t="s">
        <v>72</v>
      </c>
      <c r="D76" s="12" t="s">
        <v>47</v>
      </c>
      <c r="E76" s="13"/>
      <c r="F76" s="28"/>
      <c r="G76" s="29"/>
    </row>
    <row r="77" spans="1:7" ht="12.75">
      <c r="A77" s="19" t="s">
        <v>210</v>
      </c>
      <c r="B77" s="11" t="s">
        <v>161</v>
      </c>
      <c r="C77" s="15" t="s">
        <v>72</v>
      </c>
      <c r="D77" s="12" t="s">
        <v>47</v>
      </c>
      <c r="E77" s="13"/>
      <c r="F77" s="28"/>
      <c r="G77" s="29"/>
    </row>
    <row r="78" spans="1:7" ht="22.5">
      <c r="A78" s="19" t="s">
        <v>211</v>
      </c>
      <c r="B78" s="11" t="s">
        <v>162</v>
      </c>
      <c r="C78" s="15" t="s">
        <v>72</v>
      </c>
      <c r="D78" s="12" t="s">
        <v>47</v>
      </c>
      <c r="E78" s="13"/>
      <c r="F78" s="28"/>
      <c r="G78" s="29"/>
    </row>
    <row r="79" spans="1:7" ht="22.5">
      <c r="A79" s="19" t="s">
        <v>212</v>
      </c>
      <c r="B79" s="11" t="s">
        <v>233</v>
      </c>
      <c r="C79" s="15" t="s">
        <v>72</v>
      </c>
      <c r="D79" s="12" t="s">
        <v>47</v>
      </c>
      <c r="E79" s="13"/>
      <c r="F79" s="28"/>
      <c r="G79" s="29"/>
    </row>
    <row r="80" spans="1:7" ht="22.5">
      <c r="A80" s="19" t="s">
        <v>213</v>
      </c>
      <c r="B80" s="11" t="s">
        <v>163</v>
      </c>
      <c r="C80" s="15" t="s">
        <v>72</v>
      </c>
      <c r="D80" s="12" t="s">
        <v>47</v>
      </c>
      <c r="E80" s="13"/>
      <c r="F80" s="28"/>
      <c r="G80" s="29"/>
    </row>
    <row r="81" spans="1:7" ht="15.75" customHeight="1">
      <c r="A81" s="16" t="s">
        <v>214</v>
      </c>
      <c r="B81" s="365" t="s">
        <v>106</v>
      </c>
      <c r="C81" s="364"/>
      <c r="D81" s="364"/>
      <c r="E81" s="18">
        <v>2.05</v>
      </c>
      <c r="F81" s="28"/>
      <c r="G81" s="29"/>
    </row>
    <row r="82" spans="1:7" ht="15.75" customHeight="1">
      <c r="A82" s="9">
        <v>11</v>
      </c>
      <c r="B82" s="361" t="s">
        <v>254</v>
      </c>
      <c r="C82" s="361"/>
      <c r="D82" s="362"/>
      <c r="E82" s="362"/>
      <c r="F82" s="28"/>
      <c r="G82" s="29"/>
    </row>
    <row r="83" spans="1:7" ht="26.25" customHeight="1">
      <c r="A83" s="24" t="s">
        <v>140</v>
      </c>
      <c r="B83" s="25" t="s">
        <v>255</v>
      </c>
      <c r="C83" s="15" t="s">
        <v>72</v>
      </c>
      <c r="D83" s="12" t="s">
        <v>47</v>
      </c>
      <c r="E83" s="27"/>
      <c r="F83" s="28"/>
      <c r="G83" s="29"/>
    </row>
    <row r="84" spans="1:7" ht="15.75" customHeight="1">
      <c r="A84" s="16" t="s">
        <v>142</v>
      </c>
      <c r="B84" s="365" t="s">
        <v>106</v>
      </c>
      <c r="C84" s="364"/>
      <c r="D84" s="364"/>
      <c r="E84" s="18">
        <v>0.56</v>
      </c>
      <c r="F84" s="28"/>
      <c r="G84" s="29"/>
    </row>
    <row r="85" spans="1:7" ht="13.5">
      <c r="A85" s="9">
        <v>12</v>
      </c>
      <c r="B85" s="361" t="s">
        <v>168</v>
      </c>
      <c r="C85" s="361"/>
      <c r="D85" s="362"/>
      <c r="E85" s="362"/>
      <c r="F85" s="28"/>
      <c r="G85" s="29"/>
    </row>
    <row r="86" spans="1:7" ht="12.75">
      <c r="A86" s="24" t="s">
        <v>143</v>
      </c>
      <c r="B86" s="25" t="s">
        <v>244</v>
      </c>
      <c r="C86" s="15" t="s">
        <v>72</v>
      </c>
      <c r="D86" s="12" t="s">
        <v>47</v>
      </c>
      <c r="E86" s="27"/>
      <c r="F86" s="28"/>
      <c r="G86" s="29"/>
    </row>
    <row r="87" spans="1:7" ht="12.75">
      <c r="A87" s="16" t="s">
        <v>145</v>
      </c>
      <c r="B87" s="365" t="s">
        <v>106</v>
      </c>
      <c r="C87" s="364"/>
      <c r="D87" s="364"/>
      <c r="E87" s="18">
        <v>0.64</v>
      </c>
      <c r="F87" s="28"/>
      <c r="G87" s="29"/>
    </row>
    <row r="88" spans="1:7" ht="13.5">
      <c r="A88" s="9">
        <v>13</v>
      </c>
      <c r="B88" s="361" t="s">
        <v>7</v>
      </c>
      <c r="C88" s="361"/>
      <c r="D88" s="362"/>
      <c r="E88" s="362"/>
      <c r="F88" s="28"/>
      <c r="G88" s="29"/>
    </row>
    <row r="89" spans="1:7" ht="12.75">
      <c r="A89" s="24" t="s">
        <v>151</v>
      </c>
      <c r="B89" s="25" t="s">
        <v>245</v>
      </c>
      <c r="C89" s="15" t="s">
        <v>72</v>
      </c>
      <c r="D89" s="12" t="s">
        <v>47</v>
      </c>
      <c r="E89" s="27"/>
      <c r="F89" s="28"/>
      <c r="G89" s="29"/>
    </row>
    <row r="90" spans="1:7" ht="12.75">
      <c r="A90" s="16" t="s">
        <v>153</v>
      </c>
      <c r="B90" s="365" t="s">
        <v>106</v>
      </c>
      <c r="C90" s="364"/>
      <c r="D90" s="364"/>
      <c r="E90" s="18">
        <v>0.9</v>
      </c>
      <c r="F90" s="28"/>
      <c r="G90" s="29"/>
    </row>
    <row r="91" spans="1:7" ht="13.5">
      <c r="A91" s="30">
        <v>14</v>
      </c>
      <c r="B91" s="361" t="s">
        <v>173</v>
      </c>
      <c r="C91" s="361"/>
      <c r="D91" s="362"/>
      <c r="E91" s="362"/>
      <c r="F91" s="28"/>
      <c r="G91" s="29"/>
    </row>
    <row r="92" spans="1:7" ht="12.75">
      <c r="A92" s="24" t="s">
        <v>164</v>
      </c>
      <c r="B92" s="25" t="s">
        <v>175</v>
      </c>
      <c r="C92" s="15" t="s">
        <v>72</v>
      </c>
      <c r="D92" s="12" t="s">
        <v>47</v>
      </c>
      <c r="E92" s="27"/>
      <c r="F92" s="28"/>
      <c r="G92" s="29"/>
    </row>
    <row r="93" spans="1:7" ht="12.75">
      <c r="A93" s="16" t="s">
        <v>165</v>
      </c>
      <c r="B93" s="365" t="s">
        <v>106</v>
      </c>
      <c r="C93" s="364"/>
      <c r="D93" s="364"/>
      <c r="E93" s="18">
        <v>0.87</v>
      </c>
      <c r="F93" s="28"/>
      <c r="G93" s="29"/>
    </row>
    <row r="94" spans="1:7" ht="13.5" customHeight="1">
      <c r="A94" s="30">
        <v>15</v>
      </c>
      <c r="B94" s="361" t="s">
        <v>177</v>
      </c>
      <c r="C94" s="361"/>
      <c r="D94" s="362"/>
      <c r="E94" s="362"/>
      <c r="F94" s="28"/>
      <c r="G94" s="29"/>
    </row>
    <row r="95" spans="1:7" ht="12.75">
      <c r="A95" s="39" t="s">
        <v>166</v>
      </c>
      <c r="B95" s="14" t="s">
        <v>179</v>
      </c>
      <c r="C95" s="15" t="s">
        <v>97</v>
      </c>
      <c r="D95" s="12" t="s">
        <v>47</v>
      </c>
      <c r="E95" s="13"/>
      <c r="F95" s="28"/>
      <c r="G95" s="29"/>
    </row>
    <row r="96" spans="1:7" ht="12.75">
      <c r="A96" s="39" t="s">
        <v>167</v>
      </c>
      <c r="B96" s="14" t="s">
        <v>181</v>
      </c>
      <c r="C96" s="15" t="s">
        <v>97</v>
      </c>
      <c r="D96" s="12" t="s">
        <v>47</v>
      </c>
      <c r="E96" s="13"/>
      <c r="F96" s="28"/>
      <c r="G96" s="29"/>
    </row>
    <row r="97" spans="1:7" ht="12.75">
      <c r="A97" s="40" t="s">
        <v>215</v>
      </c>
      <c r="B97" s="365" t="s">
        <v>106</v>
      </c>
      <c r="C97" s="364"/>
      <c r="D97" s="364"/>
      <c r="E97" s="18">
        <v>6</v>
      </c>
      <c r="F97" s="28"/>
      <c r="G97" s="29"/>
    </row>
    <row r="98" spans="1:7" ht="13.5">
      <c r="A98" s="41" t="s">
        <v>10</v>
      </c>
      <c r="B98" s="366" t="s">
        <v>183</v>
      </c>
      <c r="C98" s="367"/>
      <c r="D98" s="367"/>
      <c r="E98" s="367"/>
      <c r="F98" s="28"/>
      <c r="G98" s="29"/>
    </row>
    <row r="99" spans="1:7" ht="12.75">
      <c r="A99" s="42" t="s">
        <v>169</v>
      </c>
      <c r="B99" s="25" t="s">
        <v>185</v>
      </c>
      <c r="C99" s="15" t="s">
        <v>14</v>
      </c>
      <c r="D99" s="12" t="s">
        <v>47</v>
      </c>
      <c r="E99" s="27"/>
      <c r="F99" s="28"/>
      <c r="G99" s="29"/>
    </row>
    <row r="100" spans="1:7" ht="12.75">
      <c r="A100" s="42" t="s">
        <v>170</v>
      </c>
      <c r="B100" s="25" t="s">
        <v>187</v>
      </c>
      <c r="C100" s="15" t="s">
        <v>188</v>
      </c>
      <c r="D100" s="12" t="s">
        <v>47</v>
      </c>
      <c r="E100" s="27"/>
      <c r="F100" s="28"/>
      <c r="G100" s="29"/>
    </row>
    <row r="101" spans="1:7" ht="12.75">
      <c r="A101" s="40" t="s">
        <v>216</v>
      </c>
      <c r="B101" s="365" t="s">
        <v>106</v>
      </c>
      <c r="C101" s="364"/>
      <c r="D101" s="364"/>
      <c r="E101" s="18">
        <v>3.75</v>
      </c>
      <c r="F101" s="28"/>
      <c r="G101" s="29"/>
    </row>
    <row r="102" spans="1:7" ht="13.5">
      <c r="A102" s="41" t="s">
        <v>3</v>
      </c>
      <c r="B102" s="361" t="s">
        <v>22</v>
      </c>
      <c r="C102" s="361"/>
      <c r="D102" s="362"/>
      <c r="E102" s="362"/>
      <c r="F102" s="28"/>
      <c r="G102" s="29"/>
    </row>
    <row r="103" spans="1:7" ht="12.75">
      <c r="A103" s="42" t="s">
        <v>171</v>
      </c>
      <c r="B103" s="25" t="s">
        <v>190</v>
      </c>
      <c r="C103" s="11" t="s">
        <v>72</v>
      </c>
      <c r="D103" s="26"/>
      <c r="E103" s="27"/>
      <c r="F103" s="28"/>
      <c r="G103" s="29"/>
    </row>
    <row r="104" spans="1:5" ht="12.75">
      <c r="A104" s="53" t="s">
        <v>172</v>
      </c>
      <c r="B104" s="365" t="s">
        <v>106</v>
      </c>
      <c r="C104" s="364"/>
      <c r="D104" s="364"/>
      <c r="E104" s="18">
        <v>0.12</v>
      </c>
    </row>
    <row r="105" spans="1:5" ht="15" customHeight="1">
      <c r="A105" s="54">
        <v>18</v>
      </c>
      <c r="B105" s="373" t="s">
        <v>192</v>
      </c>
      <c r="C105" s="373"/>
      <c r="D105" s="374"/>
      <c r="E105" s="374"/>
    </row>
    <row r="106" spans="1:5" ht="12.75" customHeight="1">
      <c r="A106" s="55" t="s">
        <v>174</v>
      </c>
      <c r="B106" s="62" t="s">
        <v>196</v>
      </c>
      <c r="C106" s="375" t="s">
        <v>237</v>
      </c>
      <c r="D106" s="48" t="s">
        <v>193</v>
      </c>
      <c r="E106" s="49" t="s">
        <v>198</v>
      </c>
    </row>
    <row r="107" spans="1:5" ht="72" customHeight="1">
      <c r="A107" s="55" t="s">
        <v>176</v>
      </c>
      <c r="B107" s="62" t="s">
        <v>195</v>
      </c>
      <c r="C107" s="376"/>
      <c r="D107" s="48" t="s">
        <v>193</v>
      </c>
      <c r="E107" s="50" t="s">
        <v>197</v>
      </c>
    </row>
    <row r="108" spans="1:5" ht="15.75" thickBot="1">
      <c r="A108" s="56" t="s">
        <v>217</v>
      </c>
      <c r="B108" s="377" t="s">
        <v>106</v>
      </c>
      <c r="C108" s="378"/>
      <c r="D108" s="378"/>
      <c r="E108" s="52" t="s">
        <v>194</v>
      </c>
    </row>
    <row r="109" spans="1:5" ht="27" customHeight="1">
      <c r="A109" s="379" t="s">
        <v>234</v>
      </c>
      <c r="B109" s="380"/>
      <c r="C109" s="380"/>
      <c r="D109" s="380"/>
      <c r="E109" s="380"/>
    </row>
    <row r="110" spans="1:5" ht="13.5">
      <c r="A110" s="9">
        <v>19</v>
      </c>
      <c r="B110" s="66" t="s">
        <v>13</v>
      </c>
      <c r="C110" s="66"/>
      <c r="D110" s="67"/>
      <c r="E110" s="67"/>
    </row>
    <row r="111" spans="1:5" ht="12.75">
      <c r="A111" s="19" t="s">
        <v>178</v>
      </c>
      <c r="B111" s="11" t="s">
        <v>102</v>
      </c>
      <c r="C111" s="11" t="s">
        <v>2</v>
      </c>
      <c r="D111" s="12" t="s">
        <v>47</v>
      </c>
      <c r="E111" s="13"/>
    </row>
    <row r="112" spans="1:5" ht="12.75">
      <c r="A112" s="19" t="s">
        <v>180</v>
      </c>
      <c r="B112" s="11" t="s">
        <v>20</v>
      </c>
      <c r="C112" s="11" t="s">
        <v>72</v>
      </c>
      <c r="D112" s="12" t="s">
        <v>47</v>
      </c>
      <c r="E112" s="13"/>
    </row>
    <row r="113" spans="1:5" ht="12.75">
      <c r="A113" s="19" t="s">
        <v>182</v>
      </c>
      <c r="B113" s="21" t="s">
        <v>103</v>
      </c>
      <c r="C113" s="11" t="s">
        <v>18</v>
      </c>
      <c r="D113" s="12" t="s">
        <v>47</v>
      </c>
      <c r="E113" s="13"/>
    </row>
    <row r="114" spans="1:5" ht="12.75">
      <c r="A114" s="19" t="s">
        <v>218</v>
      </c>
      <c r="B114" s="22" t="s">
        <v>17</v>
      </c>
      <c r="C114" s="11" t="s">
        <v>18</v>
      </c>
      <c r="D114" s="12" t="s">
        <v>47</v>
      </c>
      <c r="E114" s="13"/>
    </row>
    <row r="115" spans="1:5" ht="12.75">
      <c r="A115" s="19" t="s">
        <v>219</v>
      </c>
      <c r="B115" s="22" t="s">
        <v>104</v>
      </c>
      <c r="C115" s="11" t="s">
        <v>14</v>
      </c>
      <c r="D115" s="12" t="s">
        <v>47</v>
      </c>
      <c r="E115" s="13"/>
    </row>
    <row r="116" spans="1:5" ht="12.75">
      <c r="A116" s="19" t="s">
        <v>220</v>
      </c>
      <c r="B116" s="11" t="s">
        <v>105</v>
      </c>
      <c r="C116" s="11" t="s">
        <v>18</v>
      </c>
      <c r="D116" s="12" t="s">
        <v>47</v>
      </c>
      <c r="E116" s="13"/>
    </row>
    <row r="117" spans="1:5" ht="15" customHeight="1">
      <c r="A117" s="16" t="s">
        <v>221</v>
      </c>
      <c r="B117" s="381" t="s">
        <v>106</v>
      </c>
      <c r="C117" s="382"/>
      <c r="D117" s="383"/>
      <c r="E117" s="18">
        <v>7.05</v>
      </c>
    </row>
    <row r="118" spans="1:5" ht="13.5">
      <c r="A118" s="9">
        <v>20</v>
      </c>
      <c r="B118" s="66" t="s">
        <v>199</v>
      </c>
      <c r="C118" s="66"/>
      <c r="D118" s="67"/>
      <c r="E118" s="67"/>
    </row>
    <row r="119" spans="1:5" ht="12.75">
      <c r="A119" s="19" t="s">
        <v>186</v>
      </c>
      <c r="B119" s="11" t="s">
        <v>25</v>
      </c>
      <c r="C119" s="11" t="s">
        <v>107</v>
      </c>
      <c r="D119" s="12" t="s">
        <v>47</v>
      </c>
      <c r="E119" s="23"/>
    </row>
    <row r="120" spans="1:5" ht="12.75">
      <c r="A120" s="19" t="s">
        <v>189</v>
      </c>
      <c r="B120" s="11" t="s">
        <v>108</v>
      </c>
      <c r="C120" s="11" t="s">
        <v>107</v>
      </c>
      <c r="D120" s="12" t="s">
        <v>47</v>
      </c>
      <c r="E120" s="13"/>
    </row>
    <row r="121" spans="1:5" ht="12.75">
      <c r="A121" s="19" t="s">
        <v>222</v>
      </c>
      <c r="B121" s="11" t="s">
        <v>28</v>
      </c>
      <c r="C121" s="15" t="s">
        <v>72</v>
      </c>
      <c r="D121" s="12" t="s">
        <v>47</v>
      </c>
      <c r="E121" s="13"/>
    </row>
    <row r="122" spans="1:5" ht="12.75">
      <c r="A122" s="19" t="s">
        <v>223</v>
      </c>
      <c r="B122" s="11" t="s">
        <v>109</v>
      </c>
      <c r="C122" s="15" t="s">
        <v>72</v>
      </c>
      <c r="D122" s="12" t="s">
        <v>47</v>
      </c>
      <c r="E122" s="13"/>
    </row>
    <row r="123" spans="1:5" ht="12.75">
      <c r="A123" s="19" t="s">
        <v>224</v>
      </c>
      <c r="B123" s="11" t="s">
        <v>110</v>
      </c>
      <c r="C123" s="15" t="s">
        <v>107</v>
      </c>
      <c r="D123" s="12" t="s">
        <v>47</v>
      </c>
      <c r="E123" s="13"/>
    </row>
    <row r="124" spans="1:5" ht="13.5" customHeight="1">
      <c r="A124" s="19" t="s">
        <v>225</v>
      </c>
      <c r="B124" s="11" t="s">
        <v>29</v>
      </c>
      <c r="C124" s="15" t="s">
        <v>72</v>
      </c>
      <c r="D124" s="12" t="s">
        <v>47</v>
      </c>
      <c r="E124" s="13"/>
    </row>
    <row r="125" spans="1:5" ht="15.75" customHeight="1" thickBot="1">
      <c r="A125" s="57" t="s">
        <v>226</v>
      </c>
      <c r="B125" s="368" t="s">
        <v>106</v>
      </c>
      <c r="C125" s="369"/>
      <c r="D125" s="370"/>
      <c r="E125" s="59">
        <v>9.1</v>
      </c>
    </row>
    <row r="126" spans="1:5" ht="18.75">
      <c r="A126" s="371" t="s">
        <v>191</v>
      </c>
      <c r="B126" s="372"/>
      <c r="C126" s="372"/>
      <c r="D126" s="372"/>
      <c r="E126" s="68">
        <f>E32+E37+E44+E52+E55+E58+E61+E67+E81+E87+E90+E93+E97+E101+E104+E117+E125+E84+E48</f>
        <v>52.87</v>
      </c>
    </row>
    <row r="127" spans="1:5" ht="18.75">
      <c r="A127" s="371" t="s">
        <v>227</v>
      </c>
      <c r="B127" s="372"/>
      <c r="C127" s="372"/>
      <c r="D127" s="372"/>
      <c r="E127" s="68">
        <f>E126-E125-E117</f>
        <v>36.72</v>
      </c>
    </row>
    <row r="129" spans="2:5" ht="12.75">
      <c r="B129" s="45"/>
      <c r="C129" s="46"/>
      <c r="D129" s="46"/>
      <c r="E129" s="47"/>
    </row>
    <row r="130" spans="2:5" ht="12.75">
      <c r="B130" s="45"/>
      <c r="C130" s="46"/>
      <c r="D130" s="46"/>
      <c r="E130" s="46"/>
    </row>
  </sheetData>
  <sheetProtection/>
  <mergeCells count="46">
    <mergeCell ref="B102:E102"/>
    <mergeCell ref="B125:D125"/>
    <mergeCell ref="A126:D126"/>
    <mergeCell ref="A127:D127"/>
    <mergeCell ref="B104:D104"/>
    <mergeCell ref="B105:E105"/>
    <mergeCell ref="C106:C107"/>
    <mergeCell ref="B108:D108"/>
    <mergeCell ref="A109:E109"/>
    <mergeCell ref="B117:D117"/>
    <mergeCell ref="B91:E91"/>
    <mergeCell ref="B93:D93"/>
    <mergeCell ref="B94:E94"/>
    <mergeCell ref="B97:D97"/>
    <mergeCell ref="B98:E98"/>
    <mergeCell ref="B101:D101"/>
    <mergeCell ref="B82:E82"/>
    <mergeCell ref="B84:D84"/>
    <mergeCell ref="B85:E85"/>
    <mergeCell ref="B87:D87"/>
    <mergeCell ref="B88:E88"/>
    <mergeCell ref="B90:D90"/>
    <mergeCell ref="B59:E59"/>
    <mergeCell ref="B61:D61"/>
    <mergeCell ref="B62:E62"/>
    <mergeCell ref="B67:D67"/>
    <mergeCell ref="B68:E68"/>
    <mergeCell ref="B81:D81"/>
    <mergeCell ref="B49:E49"/>
    <mergeCell ref="B52:D52"/>
    <mergeCell ref="B53:E53"/>
    <mergeCell ref="B55:D55"/>
    <mergeCell ref="B56:E56"/>
    <mergeCell ref="B58:D58"/>
    <mergeCell ref="B33:E33"/>
    <mergeCell ref="B37:D37"/>
    <mergeCell ref="B38:E38"/>
    <mergeCell ref="B44:D44"/>
    <mergeCell ref="B45:E45"/>
    <mergeCell ref="B48:D48"/>
    <mergeCell ref="A1:B1"/>
    <mergeCell ref="A2:C2"/>
    <mergeCell ref="D2:E2"/>
    <mergeCell ref="D3:E3"/>
    <mergeCell ref="B6:E6"/>
    <mergeCell ref="B32:D32"/>
  </mergeCells>
  <hyperlinks>
    <hyperlink ref="A1" location="ЖИЛРЕМСЕРВИС!A1" display="← вернуться назад"/>
  </hyperlinks>
  <printOptions/>
  <pageMargins left="0" right="0" top="0" bottom="0" header="0.18" footer="0.21"/>
  <pageSetup fitToHeight="1" fitToWidth="1"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31"/>
  <sheetViews>
    <sheetView zoomScale="85" zoomScaleNormal="85" zoomScalePageLayoutView="0" workbookViewId="0" topLeftCell="A1">
      <selection activeCell="A1" sqref="A1:B1"/>
    </sheetView>
  </sheetViews>
  <sheetFormatPr defaultColWidth="9.140625" defaultRowHeight="15" outlineLevelRow="1"/>
  <cols>
    <col min="1" max="1" width="5.140625" style="1" customWidth="1"/>
    <col min="2" max="2" width="90.8515625" style="1" customWidth="1"/>
    <col min="3" max="3" width="27.140625" style="1" customWidth="1"/>
    <col min="4" max="4" width="12.00390625" style="1" customWidth="1"/>
    <col min="5" max="5" width="58.57421875" style="1" customWidth="1"/>
    <col min="6" max="16384" width="9.140625" style="1" customWidth="1"/>
  </cols>
  <sheetData>
    <row r="1" spans="1:2" ht="13.5" thickBot="1">
      <c r="A1" s="353" t="s">
        <v>286</v>
      </c>
      <c r="B1" s="353"/>
    </row>
    <row r="2" spans="1:5" ht="45" customHeight="1" thickBot="1">
      <c r="A2" s="354" t="s">
        <v>36</v>
      </c>
      <c r="B2" s="354"/>
      <c r="C2" s="354"/>
      <c r="D2" s="355" t="s">
        <v>258</v>
      </c>
      <c r="E2" s="357"/>
    </row>
    <row r="3" spans="1:5" ht="21">
      <c r="A3" s="2"/>
      <c r="B3" s="2" t="s">
        <v>241</v>
      </c>
      <c r="C3" s="3" t="s">
        <v>37</v>
      </c>
      <c r="D3" s="358">
        <v>743.2</v>
      </c>
      <c r="E3" s="360"/>
    </row>
    <row r="4" spans="1:5" ht="13.5" thickBot="1">
      <c r="A4" s="4"/>
      <c r="B4" s="4"/>
      <c r="C4" s="4"/>
      <c r="D4" s="65"/>
      <c r="E4" s="65"/>
    </row>
    <row r="5" spans="1:5" ht="25.5">
      <c r="A5" s="6" t="s">
        <v>0</v>
      </c>
      <c r="B5" s="7" t="s">
        <v>38</v>
      </c>
      <c r="C5" s="7" t="s">
        <v>39</v>
      </c>
      <c r="D5" s="7" t="s">
        <v>40</v>
      </c>
      <c r="E5" s="8" t="s">
        <v>42</v>
      </c>
    </row>
    <row r="6" spans="1:5" ht="13.5">
      <c r="A6" s="9">
        <v>1</v>
      </c>
      <c r="B6" s="361" t="s">
        <v>43</v>
      </c>
      <c r="C6" s="361"/>
      <c r="D6" s="362"/>
      <c r="E6" s="362"/>
    </row>
    <row r="7" spans="1:5" ht="45" customHeight="1" hidden="1" outlineLevel="1">
      <c r="A7" s="10" t="s">
        <v>44</v>
      </c>
      <c r="B7" s="11" t="s">
        <v>45</v>
      </c>
      <c r="C7" s="11" t="s">
        <v>46</v>
      </c>
      <c r="D7" s="12" t="s">
        <v>47</v>
      </c>
      <c r="E7" s="13">
        <v>3.417033205045888</v>
      </c>
    </row>
    <row r="8" spans="1:5" ht="12.75" customHeight="1" hidden="1" outlineLevel="1">
      <c r="A8" s="10" t="s">
        <v>48</v>
      </c>
      <c r="B8" s="11" t="s">
        <v>49</v>
      </c>
      <c r="C8" s="11" t="s">
        <v>46</v>
      </c>
      <c r="D8" s="12" t="s">
        <v>47</v>
      </c>
      <c r="E8" s="13">
        <v>0.9241033196036051</v>
      </c>
    </row>
    <row r="9" spans="1:5" ht="22.5" customHeight="1" hidden="1" outlineLevel="1">
      <c r="A9" s="10" t="s">
        <v>50</v>
      </c>
      <c r="B9" s="11" t="s">
        <v>51</v>
      </c>
      <c r="C9" s="11" t="s">
        <v>46</v>
      </c>
      <c r="D9" s="12" t="s">
        <v>47</v>
      </c>
      <c r="E9" s="13">
        <v>2.98721770755584</v>
      </c>
    </row>
    <row r="10" spans="1:5" ht="22.5" customHeight="1" hidden="1" outlineLevel="1">
      <c r="A10" s="10" t="s">
        <v>52</v>
      </c>
      <c r="B10" s="11" t="s">
        <v>53</v>
      </c>
      <c r="C10" s="11" t="s">
        <v>54</v>
      </c>
      <c r="D10" s="12" t="s">
        <v>47</v>
      </c>
      <c r="E10" s="13">
        <v>0.2149077487450244</v>
      </c>
    </row>
    <row r="11" spans="1:5" ht="12.75" customHeight="1" hidden="1" outlineLevel="1">
      <c r="A11" s="10" t="s">
        <v>55</v>
      </c>
      <c r="B11" s="11" t="s">
        <v>56</v>
      </c>
      <c r="C11" s="11" t="s">
        <v>54</v>
      </c>
      <c r="D11" s="12" t="s">
        <v>47</v>
      </c>
      <c r="E11" s="13">
        <v>0.02149077487450244</v>
      </c>
    </row>
    <row r="12" spans="1:5" ht="12.75" customHeight="1" hidden="1" outlineLevel="1">
      <c r="A12" s="10" t="s">
        <v>57</v>
      </c>
      <c r="B12" s="11" t="s">
        <v>58</v>
      </c>
      <c r="C12" s="11" t="s">
        <v>59</v>
      </c>
      <c r="D12" s="12" t="s">
        <v>47</v>
      </c>
      <c r="E12" s="13">
        <v>0.2149077487450244</v>
      </c>
    </row>
    <row r="13" spans="1:5" ht="22.5" customHeight="1" hidden="1" outlineLevel="1">
      <c r="A13" s="10" t="s">
        <v>60</v>
      </c>
      <c r="B13" s="11" t="s">
        <v>61</v>
      </c>
      <c r="C13" s="11" t="s">
        <v>46</v>
      </c>
      <c r="D13" s="12" t="s">
        <v>47</v>
      </c>
      <c r="E13" s="13">
        <v>0.7091955708585808</v>
      </c>
    </row>
    <row r="14" spans="1:5" ht="12.75" customHeight="1" hidden="1" outlineLevel="1">
      <c r="A14" s="10" t="s">
        <v>62</v>
      </c>
      <c r="B14" s="11" t="s">
        <v>63</v>
      </c>
      <c r="C14" s="11" t="s">
        <v>46</v>
      </c>
      <c r="D14" s="12" t="s">
        <v>47</v>
      </c>
      <c r="E14" s="13">
        <v>0.6232324713605707</v>
      </c>
    </row>
    <row r="15" spans="1:5" ht="33.75" customHeight="1" hidden="1" outlineLevel="1">
      <c r="A15" s="10" t="s">
        <v>64</v>
      </c>
      <c r="B15" s="11" t="s">
        <v>65</v>
      </c>
      <c r="C15" s="11" t="s">
        <v>46</v>
      </c>
      <c r="D15" s="12" t="s">
        <v>47</v>
      </c>
      <c r="E15" s="13">
        <v>0.9670848693526098</v>
      </c>
    </row>
    <row r="16" spans="1:5" ht="33.75" customHeight="1" hidden="1" outlineLevel="1">
      <c r="A16" s="10" t="s">
        <v>66</v>
      </c>
      <c r="B16" s="11" t="s">
        <v>67</v>
      </c>
      <c r="C16" s="11" t="s">
        <v>46</v>
      </c>
      <c r="D16" s="12" t="s">
        <v>47</v>
      </c>
      <c r="E16" s="13">
        <v>0.9670848693526098</v>
      </c>
    </row>
    <row r="17" spans="1:5" ht="22.5" customHeight="1" hidden="1" outlineLevel="1">
      <c r="A17" s="10" t="s">
        <v>68</v>
      </c>
      <c r="B17" s="11" t="s">
        <v>69</v>
      </c>
      <c r="C17" s="11" t="s">
        <v>46</v>
      </c>
      <c r="D17" s="12" t="s">
        <v>47</v>
      </c>
      <c r="E17" s="13">
        <v>0.47279704723905375</v>
      </c>
    </row>
    <row r="18" spans="1:5" ht="12.75" customHeight="1" hidden="1" outlineLevel="1">
      <c r="A18" s="10" t="s">
        <v>70</v>
      </c>
      <c r="B18" s="11" t="s">
        <v>71</v>
      </c>
      <c r="C18" s="11" t="s">
        <v>72</v>
      </c>
      <c r="D18" s="12" t="s">
        <v>47</v>
      </c>
      <c r="E18" s="13">
        <v>0.08596309949800976</v>
      </c>
    </row>
    <row r="19" spans="1:5" ht="33.75" customHeight="1" hidden="1" outlineLevel="1">
      <c r="A19" s="10" t="s">
        <v>73</v>
      </c>
      <c r="B19" s="11" t="s">
        <v>74</v>
      </c>
      <c r="C19" s="11" t="s">
        <v>46</v>
      </c>
      <c r="D19" s="12" t="s">
        <v>47</v>
      </c>
      <c r="E19" s="13">
        <v>0.15043542412151711</v>
      </c>
    </row>
    <row r="20" spans="1:5" ht="12.75" customHeight="1" hidden="1" outlineLevel="1">
      <c r="A20" s="10" t="s">
        <v>75</v>
      </c>
      <c r="B20" s="11" t="s">
        <v>76</v>
      </c>
      <c r="C20" s="11" t="s">
        <v>46</v>
      </c>
      <c r="D20" s="12" t="s">
        <v>47</v>
      </c>
      <c r="E20" s="13">
        <v>0.47279704723905375</v>
      </c>
    </row>
    <row r="21" spans="1:5" ht="22.5" customHeight="1" hidden="1" outlineLevel="1">
      <c r="A21" s="10" t="s">
        <v>77</v>
      </c>
      <c r="B21" s="11" t="s">
        <v>78</v>
      </c>
      <c r="C21" s="11" t="s">
        <v>72</v>
      </c>
      <c r="D21" s="12" t="s">
        <v>47</v>
      </c>
      <c r="E21" s="13">
        <v>0.47279704723905375</v>
      </c>
    </row>
    <row r="22" spans="1:5" ht="12.75" customHeight="1" hidden="1" outlineLevel="1">
      <c r="A22" s="10" t="s">
        <v>79</v>
      </c>
      <c r="B22" s="11" t="s">
        <v>80</v>
      </c>
      <c r="C22" s="11" t="s">
        <v>46</v>
      </c>
      <c r="D22" s="12" t="s">
        <v>47</v>
      </c>
      <c r="E22" s="13">
        <v>1.4613726914661662</v>
      </c>
    </row>
    <row r="23" spans="1:5" ht="22.5" customHeight="1" hidden="1" outlineLevel="1">
      <c r="A23" s="10" t="s">
        <v>81</v>
      </c>
      <c r="B23" s="11" t="s">
        <v>82</v>
      </c>
      <c r="C23" s="11" t="s">
        <v>46</v>
      </c>
      <c r="D23" s="12" t="s">
        <v>47</v>
      </c>
      <c r="E23" s="13">
        <v>0.08596309949800976</v>
      </c>
    </row>
    <row r="24" spans="1:5" ht="22.5" customHeight="1" hidden="1" outlineLevel="1">
      <c r="A24" s="10" t="s">
        <v>83</v>
      </c>
      <c r="B24" s="11" t="s">
        <v>84</v>
      </c>
      <c r="C24" s="11" t="s">
        <v>72</v>
      </c>
      <c r="D24" s="12" t="s">
        <v>47</v>
      </c>
      <c r="E24" s="13">
        <v>0.06447232462350733</v>
      </c>
    </row>
    <row r="25" spans="1:5" ht="12.75" customHeight="1" hidden="1" outlineLevel="1">
      <c r="A25" s="10" t="s">
        <v>85</v>
      </c>
      <c r="B25" s="11" t="s">
        <v>86</v>
      </c>
      <c r="C25" s="11" t="s">
        <v>46</v>
      </c>
      <c r="D25" s="12" t="s">
        <v>47</v>
      </c>
      <c r="E25" s="13">
        <v>0.9885756442271123</v>
      </c>
    </row>
    <row r="26" spans="1:5" ht="22.5" customHeight="1" hidden="1" outlineLevel="1">
      <c r="A26" s="10" t="s">
        <v>87</v>
      </c>
      <c r="B26" s="11" t="s">
        <v>88</v>
      </c>
      <c r="C26" s="11" t="s">
        <v>46</v>
      </c>
      <c r="D26" s="12" t="s">
        <v>47</v>
      </c>
      <c r="E26" s="13">
        <v>0.06447232462350733</v>
      </c>
    </row>
    <row r="27" spans="1:5" ht="22.5" customHeight="1" hidden="1" outlineLevel="1">
      <c r="A27" s="10" t="s">
        <v>89</v>
      </c>
      <c r="B27" s="11" t="s">
        <v>90</v>
      </c>
      <c r="C27" s="11" t="s">
        <v>46</v>
      </c>
      <c r="D27" s="12" t="s">
        <v>47</v>
      </c>
      <c r="E27" s="13">
        <v>0.19341697387052198</v>
      </c>
    </row>
    <row r="28" spans="1:5" ht="33.75" customHeight="1" hidden="1" outlineLevel="1">
      <c r="A28" s="10" t="s">
        <v>91</v>
      </c>
      <c r="B28" s="11" t="s">
        <v>92</v>
      </c>
      <c r="C28" s="11" t="s">
        <v>72</v>
      </c>
      <c r="D28" s="12" t="s">
        <v>47</v>
      </c>
      <c r="E28" s="13">
        <v>0.15043542412151711</v>
      </c>
    </row>
    <row r="29" spans="1:5" ht="12.75" customHeight="1" hidden="1" outlineLevel="1">
      <c r="A29" s="10" t="s">
        <v>93</v>
      </c>
      <c r="B29" s="11" t="s">
        <v>94</v>
      </c>
      <c r="C29" s="11" t="s">
        <v>72</v>
      </c>
      <c r="D29" s="12" t="s">
        <v>47</v>
      </c>
      <c r="E29" s="13">
        <v>0.15043542412151711</v>
      </c>
    </row>
    <row r="30" spans="1:5" ht="12.75" customHeight="1" hidden="1" outlineLevel="1">
      <c r="A30" s="10" t="s">
        <v>95</v>
      </c>
      <c r="B30" s="14" t="s">
        <v>96</v>
      </c>
      <c r="C30" s="15" t="s">
        <v>97</v>
      </c>
      <c r="D30" s="12" t="s">
        <v>47</v>
      </c>
      <c r="E30" s="13">
        <v>1.0100664191016149</v>
      </c>
    </row>
    <row r="31" spans="1:5" ht="12.75" customHeight="1" hidden="1" outlineLevel="1">
      <c r="A31" s="10" t="s">
        <v>98</v>
      </c>
      <c r="B31" s="15" t="s">
        <v>99</v>
      </c>
      <c r="C31" s="15" t="s">
        <v>18</v>
      </c>
      <c r="D31" s="12" t="s">
        <v>47</v>
      </c>
      <c r="E31" s="13">
        <v>0.12894464924701465</v>
      </c>
    </row>
    <row r="32" spans="1:5" ht="12.75" collapsed="1">
      <c r="A32" s="16" t="s">
        <v>100</v>
      </c>
      <c r="B32" s="363" t="s">
        <v>101</v>
      </c>
      <c r="C32" s="364"/>
      <c r="D32" s="364"/>
      <c r="E32" s="18">
        <v>17</v>
      </c>
    </row>
    <row r="33" spans="1:5" ht="13.5" customHeight="1">
      <c r="A33" s="9">
        <v>2</v>
      </c>
      <c r="B33" s="361" t="s">
        <v>111</v>
      </c>
      <c r="C33" s="361"/>
      <c r="D33" s="362"/>
      <c r="E33" s="362"/>
    </row>
    <row r="34" spans="1:7" ht="22.5">
      <c r="A34" s="24" t="s">
        <v>21</v>
      </c>
      <c r="B34" s="25" t="s">
        <v>112</v>
      </c>
      <c r="C34" s="15" t="s">
        <v>113</v>
      </c>
      <c r="D34" s="12" t="s">
        <v>47</v>
      </c>
      <c r="E34" s="27"/>
      <c r="F34" s="28"/>
      <c r="G34" s="29"/>
    </row>
    <row r="35" spans="1:7" ht="12.75">
      <c r="A35" s="24" t="s">
        <v>19</v>
      </c>
      <c r="B35" s="25" t="s">
        <v>115</v>
      </c>
      <c r="C35" s="15" t="s">
        <v>8</v>
      </c>
      <c r="D35" s="12" t="s">
        <v>47</v>
      </c>
      <c r="E35" s="27"/>
      <c r="F35" s="28"/>
      <c r="G35" s="29"/>
    </row>
    <row r="36" spans="1:7" ht="12.75">
      <c r="A36" s="24" t="s">
        <v>15</v>
      </c>
      <c r="B36" s="25" t="s">
        <v>117</v>
      </c>
      <c r="C36" s="15" t="s">
        <v>18</v>
      </c>
      <c r="D36" s="12" t="s">
        <v>47</v>
      </c>
      <c r="E36" s="27"/>
      <c r="F36" s="28"/>
      <c r="G36" s="29"/>
    </row>
    <row r="37" spans="1:7" ht="12.75">
      <c r="A37" s="16" t="s">
        <v>16</v>
      </c>
      <c r="B37" s="365" t="s">
        <v>106</v>
      </c>
      <c r="C37" s="364"/>
      <c r="D37" s="364"/>
      <c r="E37" s="18">
        <v>1.37</v>
      </c>
      <c r="F37" s="28"/>
      <c r="G37" s="29"/>
    </row>
    <row r="38" spans="1:7" ht="13.5" customHeight="1">
      <c r="A38" s="9">
        <v>3</v>
      </c>
      <c r="B38" s="361" t="s">
        <v>1</v>
      </c>
      <c r="C38" s="361"/>
      <c r="D38" s="362"/>
      <c r="E38" s="362"/>
      <c r="F38" s="28"/>
      <c r="G38" s="29"/>
    </row>
    <row r="39" spans="1:7" ht="12.75">
      <c r="A39" s="24" t="s">
        <v>32</v>
      </c>
      <c r="B39" s="25" t="s">
        <v>118</v>
      </c>
      <c r="C39" s="15" t="s">
        <v>18</v>
      </c>
      <c r="D39" s="12" t="s">
        <v>47</v>
      </c>
      <c r="E39" s="27"/>
      <c r="F39" s="28"/>
      <c r="G39" s="29"/>
    </row>
    <row r="40" spans="1:7" ht="12.75">
      <c r="A40" s="24" t="s">
        <v>24</v>
      </c>
      <c r="B40" s="25" t="s">
        <v>120</v>
      </c>
      <c r="C40" s="15" t="s">
        <v>18</v>
      </c>
      <c r="D40" s="12" t="s">
        <v>47</v>
      </c>
      <c r="E40" s="27"/>
      <c r="F40" s="28"/>
      <c r="G40" s="29"/>
    </row>
    <row r="41" spans="1:7" ht="12.75">
      <c r="A41" s="24" t="s">
        <v>26</v>
      </c>
      <c r="B41" s="25" t="s">
        <v>122</v>
      </c>
      <c r="C41" s="15" t="s">
        <v>72</v>
      </c>
      <c r="D41" s="12" t="s">
        <v>47</v>
      </c>
      <c r="E41" s="27"/>
      <c r="F41" s="28"/>
      <c r="G41" s="29"/>
    </row>
    <row r="42" spans="1:7" ht="12.75">
      <c r="A42" s="24" t="s">
        <v>30</v>
      </c>
      <c r="B42" s="25" t="s">
        <v>123</v>
      </c>
      <c r="C42" s="15" t="s">
        <v>18</v>
      </c>
      <c r="D42" s="12" t="s">
        <v>47</v>
      </c>
      <c r="E42" s="27"/>
      <c r="F42" s="28"/>
      <c r="G42" s="29"/>
    </row>
    <row r="43" spans="1:7" ht="12.75">
      <c r="A43" s="24" t="s">
        <v>31</v>
      </c>
      <c r="B43" s="25" t="s">
        <v>124</v>
      </c>
      <c r="C43" s="15" t="s">
        <v>18</v>
      </c>
      <c r="D43" s="12" t="s">
        <v>47</v>
      </c>
      <c r="E43" s="27"/>
      <c r="F43" s="28"/>
      <c r="G43" s="29"/>
    </row>
    <row r="44" spans="1:7" ht="12.75">
      <c r="A44" s="16" t="s">
        <v>27</v>
      </c>
      <c r="B44" s="365" t="s">
        <v>106</v>
      </c>
      <c r="C44" s="364"/>
      <c r="D44" s="364"/>
      <c r="E44" s="18">
        <v>1</v>
      </c>
      <c r="F44" s="28"/>
      <c r="G44" s="29"/>
    </row>
    <row r="45" spans="1:7" ht="13.5" customHeight="1">
      <c r="A45" s="9">
        <v>4</v>
      </c>
      <c r="B45" s="361" t="s">
        <v>251</v>
      </c>
      <c r="C45" s="361"/>
      <c r="D45" s="362"/>
      <c r="E45" s="362"/>
      <c r="F45" s="28"/>
      <c r="G45" s="29"/>
    </row>
    <row r="46" spans="1:7" ht="12.75">
      <c r="A46" s="24" t="s">
        <v>33</v>
      </c>
      <c r="B46" s="25" t="s">
        <v>252</v>
      </c>
      <c r="C46" s="15" t="s">
        <v>72</v>
      </c>
      <c r="D46" s="12" t="s">
        <v>47</v>
      </c>
      <c r="E46" s="27"/>
      <c r="F46" s="28"/>
      <c r="G46" s="29"/>
    </row>
    <row r="47" spans="1:7" ht="12.75">
      <c r="A47" s="24" t="s">
        <v>114</v>
      </c>
      <c r="B47" s="25" t="s">
        <v>253</v>
      </c>
      <c r="C47" s="15" t="s">
        <v>18</v>
      </c>
      <c r="D47" s="12" t="s">
        <v>47</v>
      </c>
      <c r="E47" s="27"/>
      <c r="F47" s="28"/>
      <c r="G47" s="29"/>
    </row>
    <row r="48" spans="1:7" ht="12.75">
      <c r="A48" s="16" t="s">
        <v>116</v>
      </c>
      <c r="B48" s="365" t="s">
        <v>106</v>
      </c>
      <c r="C48" s="364"/>
      <c r="D48" s="364"/>
      <c r="E48" s="18">
        <v>0.3</v>
      </c>
      <c r="F48" s="28"/>
      <c r="G48" s="29"/>
    </row>
    <row r="49" spans="1:7" ht="13.5" customHeight="1">
      <c r="A49" s="9">
        <v>5</v>
      </c>
      <c r="B49" s="361" t="s">
        <v>125</v>
      </c>
      <c r="C49" s="361"/>
      <c r="D49" s="362"/>
      <c r="E49" s="362"/>
      <c r="F49" s="28"/>
      <c r="G49" s="29"/>
    </row>
    <row r="50" spans="1:7" ht="33.75">
      <c r="A50" s="24" t="s">
        <v>23</v>
      </c>
      <c r="B50" s="25" t="s">
        <v>127</v>
      </c>
      <c r="C50" s="15" t="s">
        <v>128</v>
      </c>
      <c r="D50" s="12" t="s">
        <v>47</v>
      </c>
      <c r="E50" s="27"/>
      <c r="F50" s="28"/>
      <c r="G50" s="29"/>
    </row>
    <row r="51" spans="1:7" ht="12.75">
      <c r="A51" s="24" t="s">
        <v>119</v>
      </c>
      <c r="B51" s="25" t="s">
        <v>130</v>
      </c>
      <c r="C51" s="15" t="s">
        <v>8</v>
      </c>
      <c r="D51" s="12" t="s">
        <v>47</v>
      </c>
      <c r="E51" s="27"/>
      <c r="F51" s="28"/>
      <c r="G51" s="29"/>
    </row>
    <row r="52" spans="1:7" ht="12.75">
      <c r="A52" s="16" t="s">
        <v>121</v>
      </c>
      <c r="B52" s="365" t="s">
        <v>106</v>
      </c>
      <c r="C52" s="364"/>
      <c r="D52" s="364"/>
      <c r="E52" s="18">
        <v>0.45</v>
      </c>
      <c r="F52" s="28"/>
      <c r="G52" s="29"/>
    </row>
    <row r="53" spans="1:7" ht="13.5" customHeight="1">
      <c r="A53" s="9">
        <v>6</v>
      </c>
      <c r="B53" s="361" t="s">
        <v>249</v>
      </c>
      <c r="C53" s="361"/>
      <c r="D53" s="362"/>
      <c r="E53" s="362"/>
      <c r="F53" s="28"/>
      <c r="G53" s="29"/>
    </row>
    <row r="54" spans="1:7" ht="12.75">
      <c r="A54" s="24" t="s">
        <v>34</v>
      </c>
      <c r="B54" s="11" t="s">
        <v>231</v>
      </c>
      <c r="C54" s="11" t="s">
        <v>72</v>
      </c>
      <c r="D54" s="12" t="s">
        <v>47</v>
      </c>
      <c r="E54" s="13"/>
      <c r="F54" s="28"/>
      <c r="G54" s="29"/>
    </row>
    <row r="55" spans="1:7" ht="12.75">
      <c r="A55" s="16" t="s">
        <v>35</v>
      </c>
      <c r="B55" s="365" t="s">
        <v>106</v>
      </c>
      <c r="C55" s="364"/>
      <c r="D55" s="364"/>
      <c r="E55" s="18">
        <v>0.5</v>
      </c>
      <c r="F55" s="28"/>
      <c r="G55" s="29"/>
    </row>
    <row r="56" spans="1:7" ht="13.5" customHeight="1">
      <c r="A56" s="30">
        <v>7</v>
      </c>
      <c r="B56" s="361" t="s">
        <v>135</v>
      </c>
      <c r="C56" s="361"/>
      <c r="D56" s="362"/>
      <c r="E56" s="362"/>
      <c r="F56" s="28"/>
      <c r="G56" s="29"/>
    </row>
    <row r="57" spans="1:7" ht="33.75">
      <c r="A57" s="31" t="s">
        <v>9</v>
      </c>
      <c r="B57" s="14" t="s">
        <v>137</v>
      </c>
      <c r="C57" s="32" t="s">
        <v>138</v>
      </c>
      <c r="D57" s="12" t="s">
        <v>47</v>
      </c>
      <c r="E57" s="13"/>
      <c r="F57" s="28"/>
      <c r="G57" s="29"/>
    </row>
    <row r="58" spans="1:7" ht="12.75">
      <c r="A58" s="33" t="s">
        <v>230</v>
      </c>
      <c r="B58" s="365" t="s">
        <v>106</v>
      </c>
      <c r="C58" s="364"/>
      <c r="D58" s="364"/>
      <c r="E58" s="18">
        <v>0.1</v>
      </c>
      <c r="F58" s="28"/>
      <c r="G58" s="29"/>
    </row>
    <row r="59" spans="1:7" ht="13.5" customHeight="1">
      <c r="A59" s="30">
        <v>8</v>
      </c>
      <c r="B59" s="361" t="s">
        <v>12</v>
      </c>
      <c r="C59" s="361"/>
      <c r="D59" s="362"/>
      <c r="E59" s="362"/>
      <c r="F59" s="28"/>
      <c r="G59" s="29"/>
    </row>
    <row r="60" spans="1:7" ht="12.75">
      <c r="A60" s="31" t="s">
        <v>126</v>
      </c>
      <c r="B60" s="34" t="s">
        <v>141</v>
      </c>
      <c r="C60" s="15" t="s">
        <v>8</v>
      </c>
      <c r="D60" s="12" t="s">
        <v>47</v>
      </c>
      <c r="E60" s="13"/>
      <c r="F60" s="28"/>
      <c r="G60" s="29"/>
    </row>
    <row r="61" spans="1:7" ht="12.75">
      <c r="A61" s="33" t="s">
        <v>129</v>
      </c>
      <c r="B61" s="365" t="s">
        <v>106</v>
      </c>
      <c r="C61" s="364"/>
      <c r="D61" s="364"/>
      <c r="E61" s="18">
        <v>0.11</v>
      </c>
      <c r="F61" s="28"/>
      <c r="G61" s="29"/>
    </row>
    <row r="62" spans="1:7" ht="13.5" customHeight="1">
      <c r="A62" s="30">
        <v>9</v>
      </c>
      <c r="B62" s="361" t="s">
        <v>11</v>
      </c>
      <c r="C62" s="361"/>
      <c r="D62" s="362"/>
      <c r="E62" s="362"/>
      <c r="F62" s="28"/>
      <c r="G62" s="29"/>
    </row>
    <row r="63" spans="1:7" ht="12.75">
      <c r="A63" s="35" t="s">
        <v>132</v>
      </c>
      <c r="B63" s="14" t="s">
        <v>144</v>
      </c>
      <c r="C63" s="15" t="s">
        <v>72</v>
      </c>
      <c r="D63" s="12" t="s">
        <v>47</v>
      </c>
      <c r="E63" s="13"/>
      <c r="F63" s="28"/>
      <c r="G63" s="29"/>
    </row>
    <row r="64" spans="1:7" ht="12.75">
      <c r="A64" s="35" t="s">
        <v>134</v>
      </c>
      <c r="B64" s="14" t="s">
        <v>146</v>
      </c>
      <c r="C64" s="15" t="s">
        <v>72</v>
      </c>
      <c r="D64" s="12" t="s">
        <v>47</v>
      </c>
      <c r="E64" s="13"/>
      <c r="F64" s="28"/>
      <c r="G64" s="29"/>
    </row>
    <row r="65" spans="1:7" ht="12.75">
      <c r="A65" s="35" t="s">
        <v>200</v>
      </c>
      <c r="B65" s="14" t="s">
        <v>147</v>
      </c>
      <c r="C65" s="15" t="s">
        <v>72</v>
      </c>
      <c r="D65" s="12" t="s">
        <v>47</v>
      </c>
      <c r="E65" s="13"/>
      <c r="F65" s="28"/>
      <c r="G65" s="29"/>
    </row>
    <row r="66" spans="1:7" ht="12.75">
      <c r="A66" s="35" t="s">
        <v>201</v>
      </c>
      <c r="B66" s="14" t="s">
        <v>148</v>
      </c>
      <c r="C66" s="15" t="s">
        <v>72</v>
      </c>
      <c r="D66" s="12" t="s">
        <v>47</v>
      </c>
      <c r="E66" s="13"/>
      <c r="F66" s="28"/>
      <c r="G66" s="29"/>
    </row>
    <row r="67" spans="1:7" ht="12.75">
      <c r="A67" s="36" t="s">
        <v>203</v>
      </c>
      <c r="B67" s="365" t="s">
        <v>106</v>
      </c>
      <c r="C67" s="364"/>
      <c r="D67" s="364"/>
      <c r="E67" s="18">
        <v>1</v>
      </c>
      <c r="F67" s="28"/>
      <c r="G67" s="29"/>
    </row>
    <row r="68" spans="1:7" ht="13.5" customHeight="1">
      <c r="A68" s="30">
        <v>10</v>
      </c>
      <c r="B68" s="361" t="s">
        <v>4</v>
      </c>
      <c r="C68" s="361"/>
      <c r="D68" s="362"/>
      <c r="E68" s="362"/>
      <c r="F68" s="28"/>
      <c r="G68" s="29"/>
    </row>
    <row r="69" spans="1:7" ht="12.75">
      <c r="A69" s="19" t="s">
        <v>136</v>
      </c>
      <c r="B69" s="11" t="s">
        <v>152</v>
      </c>
      <c r="C69" s="15" t="s">
        <v>72</v>
      </c>
      <c r="D69" s="12" t="s">
        <v>47</v>
      </c>
      <c r="E69" s="13"/>
      <c r="F69" s="28"/>
      <c r="G69" s="29"/>
    </row>
    <row r="70" spans="1:7" ht="12.75">
      <c r="A70" s="19" t="s">
        <v>139</v>
      </c>
      <c r="B70" s="11" t="s">
        <v>154</v>
      </c>
      <c r="C70" s="15" t="s">
        <v>72</v>
      </c>
      <c r="D70" s="12" t="s">
        <v>47</v>
      </c>
      <c r="E70" s="13"/>
      <c r="F70" s="28"/>
      <c r="G70" s="29"/>
    </row>
    <row r="71" spans="1:7" ht="12.75">
      <c r="A71" s="19" t="s">
        <v>204</v>
      </c>
      <c r="B71" s="11" t="s">
        <v>155</v>
      </c>
      <c r="C71" s="15" t="s">
        <v>72</v>
      </c>
      <c r="D71" s="12" t="s">
        <v>47</v>
      </c>
      <c r="E71" s="13"/>
      <c r="F71" s="28"/>
      <c r="G71" s="29"/>
    </row>
    <row r="72" spans="1:7" ht="12.75">
      <c r="A72" s="19" t="s">
        <v>205</v>
      </c>
      <c r="B72" s="11" t="s">
        <v>156</v>
      </c>
      <c r="C72" s="15" t="s">
        <v>72</v>
      </c>
      <c r="D72" s="12" t="s">
        <v>47</v>
      </c>
      <c r="E72" s="13"/>
      <c r="F72" s="28"/>
      <c r="G72" s="29"/>
    </row>
    <row r="73" spans="1:7" ht="12.75">
      <c r="A73" s="19" t="s">
        <v>206</v>
      </c>
      <c r="B73" s="11" t="s">
        <v>157</v>
      </c>
      <c r="C73" s="15" t="s">
        <v>72</v>
      </c>
      <c r="D73" s="12" t="s">
        <v>47</v>
      </c>
      <c r="E73" s="13"/>
      <c r="F73" s="28"/>
      <c r="G73" s="29"/>
    </row>
    <row r="74" spans="1:7" ht="12.75">
      <c r="A74" s="19" t="s">
        <v>207</v>
      </c>
      <c r="B74" s="11" t="s">
        <v>158</v>
      </c>
      <c r="C74" s="15" t="s">
        <v>72</v>
      </c>
      <c r="D74" s="12" t="s">
        <v>47</v>
      </c>
      <c r="E74" s="13"/>
      <c r="F74" s="28"/>
      <c r="G74" s="29"/>
    </row>
    <row r="75" spans="1:7" ht="12.75">
      <c r="A75" s="19" t="s">
        <v>208</v>
      </c>
      <c r="B75" s="11" t="s">
        <v>159</v>
      </c>
      <c r="C75" s="15" t="s">
        <v>72</v>
      </c>
      <c r="D75" s="12" t="s">
        <v>47</v>
      </c>
      <c r="E75" s="13"/>
      <c r="F75" s="28"/>
      <c r="G75" s="29"/>
    </row>
    <row r="76" spans="1:7" ht="12.75">
      <c r="A76" s="19" t="s">
        <v>209</v>
      </c>
      <c r="B76" s="11" t="s">
        <v>160</v>
      </c>
      <c r="C76" s="15" t="s">
        <v>72</v>
      </c>
      <c r="D76" s="12" t="s">
        <v>47</v>
      </c>
      <c r="E76" s="13"/>
      <c r="F76" s="28"/>
      <c r="G76" s="29"/>
    </row>
    <row r="77" spans="1:7" ht="12.75">
      <c r="A77" s="19" t="s">
        <v>210</v>
      </c>
      <c r="B77" s="11" t="s">
        <v>161</v>
      </c>
      <c r="C77" s="15" t="s">
        <v>72</v>
      </c>
      <c r="D77" s="12" t="s">
        <v>47</v>
      </c>
      <c r="E77" s="13"/>
      <c r="F77" s="28"/>
      <c r="G77" s="29"/>
    </row>
    <row r="78" spans="1:7" ht="22.5">
      <c r="A78" s="19" t="s">
        <v>211</v>
      </c>
      <c r="B78" s="11" t="s">
        <v>162</v>
      </c>
      <c r="C78" s="15" t="s">
        <v>72</v>
      </c>
      <c r="D78" s="12" t="s">
        <v>47</v>
      </c>
      <c r="E78" s="13"/>
      <c r="F78" s="28"/>
      <c r="G78" s="29"/>
    </row>
    <row r="79" spans="1:7" ht="22.5">
      <c r="A79" s="19" t="s">
        <v>212</v>
      </c>
      <c r="B79" s="11" t="s">
        <v>233</v>
      </c>
      <c r="C79" s="15" t="s">
        <v>72</v>
      </c>
      <c r="D79" s="12" t="s">
        <v>47</v>
      </c>
      <c r="E79" s="13"/>
      <c r="F79" s="28"/>
      <c r="G79" s="29"/>
    </row>
    <row r="80" spans="1:7" ht="22.5">
      <c r="A80" s="19" t="s">
        <v>213</v>
      </c>
      <c r="B80" s="11" t="s">
        <v>163</v>
      </c>
      <c r="C80" s="15" t="s">
        <v>72</v>
      </c>
      <c r="D80" s="12" t="s">
        <v>47</v>
      </c>
      <c r="E80" s="13"/>
      <c r="F80" s="28"/>
      <c r="G80" s="29"/>
    </row>
    <row r="81" spans="1:7" ht="15.75" customHeight="1">
      <c r="A81" s="16" t="s">
        <v>214</v>
      </c>
      <c r="B81" s="365" t="s">
        <v>106</v>
      </c>
      <c r="C81" s="364"/>
      <c r="D81" s="364"/>
      <c r="E81" s="18">
        <v>2.05</v>
      </c>
      <c r="F81" s="28"/>
      <c r="G81" s="29"/>
    </row>
    <row r="82" spans="1:7" ht="15.75" customHeight="1">
      <c r="A82" s="9">
        <v>11</v>
      </c>
      <c r="B82" s="361" t="s">
        <v>254</v>
      </c>
      <c r="C82" s="361"/>
      <c r="D82" s="362"/>
      <c r="E82" s="362"/>
      <c r="F82" s="28"/>
      <c r="G82" s="29"/>
    </row>
    <row r="83" spans="1:7" ht="26.25" customHeight="1">
      <c r="A83" s="24" t="s">
        <v>140</v>
      </c>
      <c r="B83" s="25" t="s">
        <v>255</v>
      </c>
      <c r="C83" s="15" t="s">
        <v>72</v>
      </c>
      <c r="D83" s="12" t="s">
        <v>47</v>
      </c>
      <c r="E83" s="27"/>
      <c r="F83" s="28"/>
      <c r="G83" s="29"/>
    </row>
    <row r="84" spans="1:7" ht="15.75" customHeight="1">
      <c r="A84" s="16" t="s">
        <v>142</v>
      </c>
      <c r="B84" s="365" t="s">
        <v>106</v>
      </c>
      <c r="C84" s="364"/>
      <c r="D84" s="364"/>
      <c r="E84" s="18">
        <v>0.56</v>
      </c>
      <c r="F84" s="28"/>
      <c r="G84" s="29"/>
    </row>
    <row r="85" spans="1:7" ht="13.5">
      <c r="A85" s="9">
        <v>12</v>
      </c>
      <c r="B85" s="361" t="s">
        <v>168</v>
      </c>
      <c r="C85" s="361"/>
      <c r="D85" s="362"/>
      <c r="E85" s="362"/>
      <c r="F85" s="28"/>
      <c r="G85" s="29"/>
    </row>
    <row r="86" spans="1:7" ht="12.75">
      <c r="A86" s="24" t="s">
        <v>143</v>
      </c>
      <c r="B86" s="25" t="s">
        <v>244</v>
      </c>
      <c r="C86" s="15" t="s">
        <v>72</v>
      </c>
      <c r="D86" s="12" t="s">
        <v>47</v>
      </c>
      <c r="E86" s="27"/>
      <c r="F86" s="28"/>
      <c r="G86" s="29"/>
    </row>
    <row r="87" spans="1:7" ht="12.75">
      <c r="A87" s="16" t="s">
        <v>145</v>
      </c>
      <c r="B87" s="365" t="s">
        <v>106</v>
      </c>
      <c r="C87" s="364"/>
      <c r="D87" s="364"/>
      <c r="E87" s="18">
        <v>0.64</v>
      </c>
      <c r="F87" s="28"/>
      <c r="G87" s="29"/>
    </row>
    <row r="88" spans="1:7" ht="13.5">
      <c r="A88" s="9">
        <v>13</v>
      </c>
      <c r="B88" s="361" t="s">
        <v>7</v>
      </c>
      <c r="C88" s="361"/>
      <c r="D88" s="362"/>
      <c r="E88" s="362"/>
      <c r="F88" s="28"/>
      <c r="G88" s="29"/>
    </row>
    <row r="89" spans="1:7" ht="12.75">
      <c r="A89" s="24" t="s">
        <v>151</v>
      </c>
      <c r="B89" s="25" t="s">
        <v>245</v>
      </c>
      <c r="C89" s="15" t="s">
        <v>72</v>
      </c>
      <c r="D89" s="12" t="s">
        <v>47</v>
      </c>
      <c r="E89" s="27"/>
      <c r="F89" s="28"/>
      <c r="G89" s="29"/>
    </row>
    <row r="90" spans="1:7" ht="12.75">
      <c r="A90" s="16" t="s">
        <v>153</v>
      </c>
      <c r="B90" s="365" t="s">
        <v>106</v>
      </c>
      <c r="C90" s="364"/>
      <c r="D90" s="364"/>
      <c r="E90" s="18">
        <v>0.9</v>
      </c>
      <c r="F90" s="28"/>
      <c r="G90" s="29"/>
    </row>
    <row r="91" spans="1:7" ht="13.5">
      <c r="A91" s="30">
        <v>14</v>
      </c>
      <c r="B91" s="361" t="s">
        <v>173</v>
      </c>
      <c r="C91" s="361"/>
      <c r="D91" s="362"/>
      <c r="E91" s="362"/>
      <c r="F91" s="28"/>
      <c r="G91" s="29"/>
    </row>
    <row r="92" spans="1:7" ht="12.75">
      <c r="A92" s="24" t="s">
        <v>164</v>
      </c>
      <c r="B92" s="25" t="s">
        <v>175</v>
      </c>
      <c r="C92" s="15" t="s">
        <v>72</v>
      </c>
      <c r="D92" s="12" t="s">
        <v>47</v>
      </c>
      <c r="E92" s="27"/>
      <c r="F92" s="28"/>
      <c r="G92" s="29"/>
    </row>
    <row r="93" spans="1:7" ht="12.75">
      <c r="A93" s="16" t="s">
        <v>165</v>
      </c>
      <c r="B93" s="365" t="s">
        <v>106</v>
      </c>
      <c r="C93" s="364"/>
      <c r="D93" s="364"/>
      <c r="E93" s="18">
        <v>0.87</v>
      </c>
      <c r="F93" s="28"/>
      <c r="G93" s="29"/>
    </row>
    <row r="94" spans="1:7" ht="13.5" customHeight="1">
      <c r="A94" s="30">
        <v>15</v>
      </c>
      <c r="B94" s="361" t="s">
        <v>177</v>
      </c>
      <c r="C94" s="361"/>
      <c r="D94" s="362"/>
      <c r="E94" s="362"/>
      <c r="F94" s="28"/>
      <c r="G94" s="29"/>
    </row>
    <row r="95" spans="1:7" ht="12.75">
      <c r="A95" s="39" t="s">
        <v>166</v>
      </c>
      <c r="B95" s="14" t="s">
        <v>179</v>
      </c>
      <c r="C95" s="15" t="s">
        <v>97</v>
      </c>
      <c r="D95" s="12" t="s">
        <v>47</v>
      </c>
      <c r="E95" s="13"/>
      <c r="F95" s="28"/>
      <c r="G95" s="29"/>
    </row>
    <row r="96" spans="1:7" ht="12.75">
      <c r="A96" s="39" t="s">
        <v>167</v>
      </c>
      <c r="B96" s="14" t="s">
        <v>181</v>
      </c>
      <c r="C96" s="15" t="s">
        <v>97</v>
      </c>
      <c r="D96" s="12" t="s">
        <v>47</v>
      </c>
      <c r="E96" s="13"/>
      <c r="F96" s="28"/>
      <c r="G96" s="29"/>
    </row>
    <row r="97" spans="1:7" ht="12.75">
      <c r="A97" s="40" t="s">
        <v>215</v>
      </c>
      <c r="B97" s="365" t="s">
        <v>106</v>
      </c>
      <c r="C97" s="364"/>
      <c r="D97" s="364"/>
      <c r="E97" s="18">
        <v>6</v>
      </c>
      <c r="F97" s="28"/>
      <c r="G97" s="29"/>
    </row>
    <row r="98" spans="1:7" ht="13.5">
      <c r="A98" s="41" t="s">
        <v>10</v>
      </c>
      <c r="B98" s="366" t="s">
        <v>183</v>
      </c>
      <c r="C98" s="367"/>
      <c r="D98" s="367"/>
      <c r="E98" s="367"/>
      <c r="F98" s="28"/>
      <c r="G98" s="29"/>
    </row>
    <row r="99" spans="1:7" ht="12.75">
      <c r="A99" s="42" t="s">
        <v>169</v>
      </c>
      <c r="B99" s="25" t="s">
        <v>185</v>
      </c>
      <c r="C99" s="15" t="s">
        <v>14</v>
      </c>
      <c r="D99" s="12" t="s">
        <v>47</v>
      </c>
      <c r="E99" s="27"/>
      <c r="F99" s="28"/>
      <c r="G99" s="29"/>
    </row>
    <row r="100" spans="1:7" ht="12.75">
      <c r="A100" s="42" t="s">
        <v>170</v>
      </c>
      <c r="B100" s="25" t="s">
        <v>187</v>
      </c>
      <c r="C100" s="15" t="s">
        <v>188</v>
      </c>
      <c r="D100" s="12" t="s">
        <v>47</v>
      </c>
      <c r="E100" s="27"/>
      <c r="F100" s="28"/>
      <c r="G100" s="29"/>
    </row>
    <row r="101" spans="1:7" ht="12.75">
      <c r="A101" s="40" t="s">
        <v>216</v>
      </c>
      <c r="B101" s="365" t="s">
        <v>106</v>
      </c>
      <c r="C101" s="364"/>
      <c r="D101" s="364"/>
      <c r="E101" s="18">
        <v>3.75</v>
      </c>
      <c r="F101" s="28"/>
      <c r="G101" s="29"/>
    </row>
    <row r="102" spans="1:7" ht="13.5">
      <c r="A102" s="41" t="s">
        <v>3</v>
      </c>
      <c r="B102" s="361" t="s">
        <v>22</v>
      </c>
      <c r="C102" s="361"/>
      <c r="D102" s="362"/>
      <c r="E102" s="362"/>
      <c r="F102" s="28"/>
      <c r="G102" s="29"/>
    </row>
    <row r="103" spans="1:7" ht="12.75">
      <c r="A103" s="42" t="s">
        <v>171</v>
      </c>
      <c r="B103" s="25" t="s">
        <v>190</v>
      </c>
      <c r="C103" s="11" t="s">
        <v>72</v>
      </c>
      <c r="D103" s="26"/>
      <c r="E103" s="27"/>
      <c r="F103" s="28"/>
      <c r="G103" s="29"/>
    </row>
    <row r="104" spans="1:5" ht="12.75">
      <c r="A104" s="53" t="s">
        <v>172</v>
      </c>
      <c r="B104" s="365" t="s">
        <v>106</v>
      </c>
      <c r="C104" s="364"/>
      <c r="D104" s="364"/>
      <c r="E104" s="18">
        <v>0.12</v>
      </c>
    </row>
    <row r="105" spans="1:5" ht="15" customHeight="1">
      <c r="A105" s="54">
        <v>18</v>
      </c>
      <c r="B105" s="373" t="s">
        <v>192</v>
      </c>
      <c r="C105" s="373"/>
      <c r="D105" s="374"/>
      <c r="E105" s="374"/>
    </row>
    <row r="106" spans="1:5" ht="12.75" customHeight="1">
      <c r="A106" s="55" t="s">
        <v>174</v>
      </c>
      <c r="B106" s="62" t="s">
        <v>196</v>
      </c>
      <c r="C106" s="375" t="s">
        <v>237</v>
      </c>
      <c r="D106" s="48" t="s">
        <v>193</v>
      </c>
      <c r="E106" s="49">
        <v>15.64</v>
      </c>
    </row>
    <row r="107" spans="1:5" ht="72" customHeight="1">
      <c r="A107" s="55" t="s">
        <v>176</v>
      </c>
      <c r="B107" s="62" t="s">
        <v>195</v>
      </c>
      <c r="C107" s="376"/>
      <c r="D107" s="48" t="s">
        <v>193</v>
      </c>
      <c r="E107" s="50" t="s">
        <v>763</v>
      </c>
    </row>
    <row r="108" spans="1:5" ht="15.75" thickBot="1">
      <c r="A108" s="56" t="s">
        <v>217</v>
      </c>
      <c r="B108" s="377" t="s">
        <v>106</v>
      </c>
      <c r="C108" s="378"/>
      <c r="D108" s="378"/>
      <c r="E108" s="52">
        <v>15.64</v>
      </c>
    </row>
    <row r="109" spans="1:5" ht="27" customHeight="1">
      <c r="A109" s="379" t="s">
        <v>234</v>
      </c>
      <c r="B109" s="380"/>
      <c r="C109" s="380"/>
      <c r="D109" s="380"/>
      <c r="E109" s="380"/>
    </row>
    <row r="110" spans="1:5" ht="13.5">
      <c r="A110" s="9">
        <v>19</v>
      </c>
      <c r="B110" s="66" t="s">
        <v>13</v>
      </c>
      <c r="C110" s="66"/>
      <c r="D110" s="67"/>
      <c r="E110" s="67"/>
    </row>
    <row r="111" spans="1:5" ht="12.75">
      <c r="A111" s="19" t="s">
        <v>178</v>
      </c>
      <c r="B111" s="11" t="s">
        <v>102</v>
      </c>
      <c r="C111" s="11" t="s">
        <v>2</v>
      </c>
      <c r="D111" s="12" t="s">
        <v>47</v>
      </c>
      <c r="E111" s="13"/>
    </row>
    <row r="112" spans="1:5" ht="12.75">
      <c r="A112" s="19" t="s">
        <v>180</v>
      </c>
      <c r="B112" s="11" t="s">
        <v>20</v>
      </c>
      <c r="C112" s="11" t="s">
        <v>72</v>
      </c>
      <c r="D112" s="12" t="s">
        <v>47</v>
      </c>
      <c r="E112" s="13"/>
    </row>
    <row r="113" spans="1:5" ht="12.75">
      <c r="A113" s="19" t="s">
        <v>182</v>
      </c>
      <c r="B113" s="21" t="s">
        <v>103</v>
      </c>
      <c r="C113" s="11" t="s">
        <v>18</v>
      </c>
      <c r="D113" s="12" t="s">
        <v>47</v>
      </c>
      <c r="E113" s="13"/>
    </row>
    <row r="114" spans="1:5" ht="12.75">
      <c r="A114" s="19" t="s">
        <v>218</v>
      </c>
      <c r="B114" s="22" t="s">
        <v>17</v>
      </c>
      <c r="C114" s="11" t="s">
        <v>18</v>
      </c>
      <c r="D114" s="12" t="s">
        <v>47</v>
      </c>
      <c r="E114" s="13"/>
    </row>
    <row r="115" spans="1:5" ht="12.75">
      <c r="A115" s="19" t="s">
        <v>219</v>
      </c>
      <c r="B115" s="22" t="s">
        <v>104</v>
      </c>
      <c r="C115" s="11" t="s">
        <v>14</v>
      </c>
      <c r="D115" s="12" t="s">
        <v>47</v>
      </c>
      <c r="E115" s="13"/>
    </row>
    <row r="116" spans="1:5" ht="12.75">
      <c r="A116" s="19" t="s">
        <v>220</v>
      </c>
      <c r="B116" s="11" t="s">
        <v>105</v>
      </c>
      <c r="C116" s="11" t="s">
        <v>18</v>
      </c>
      <c r="D116" s="12" t="s">
        <v>47</v>
      </c>
      <c r="E116" s="13"/>
    </row>
    <row r="117" spans="1:5" ht="15" customHeight="1">
      <c r="A117" s="16" t="s">
        <v>221</v>
      </c>
      <c r="B117" s="381" t="s">
        <v>106</v>
      </c>
      <c r="C117" s="382"/>
      <c r="D117" s="383"/>
      <c r="E117" s="18">
        <v>7.05</v>
      </c>
    </row>
    <row r="118" spans="1:5" ht="13.5">
      <c r="A118" s="9">
        <v>20</v>
      </c>
      <c r="B118" s="66" t="s">
        <v>199</v>
      </c>
      <c r="C118" s="66"/>
      <c r="D118" s="67"/>
      <c r="E118" s="67"/>
    </row>
    <row r="119" spans="1:5" ht="12.75">
      <c r="A119" s="19" t="s">
        <v>186</v>
      </c>
      <c r="B119" s="11" t="s">
        <v>25</v>
      </c>
      <c r="C119" s="11" t="s">
        <v>107</v>
      </c>
      <c r="D119" s="12" t="s">
        <v>47</v>
      </c>
      <c r="E119" s="23"/>
    </row>
    <row r="120" spans="1:5" ht="12.75">
      <c r="A120" s="19" t="s">
        <v>189</v>
      </c>
      <c r="B120" s="11" t="s">
        <v>108</v>
      </c>
      <c r="C120" s="11" t="s">
        <v>107</v>
      </c>
      <c r="D120" s="12" t="s">
        <v>47</v>
      </c>
      <c r="E120" s="13"/>
    </row>
    <row r="121" spans="1:5" ht="12.75">
      <c r="A121" s="19" t="s">
        <v>222</v>
      </c>
      <c r="B121" s="11" t="s">
        <v>28</v>
      </c>
      <c r="C121" s="15" t="s">
        <v>72</v>
      </c>
      <c r="D121" s="12" t="s">
        <v>47</v>
      </c>
      <c r="E121" s="13"/>
    </row>
    <row r="122" spans="1:5" ht="12.75">
      <c r="A122" s="19" t="s">
        <v>223</v>
      </c>
      <c r="B122" s="11" t="s">
        <v>109</v>
      </c>
      <c r="C122" s="15" t="s">
        <v>72</v>
      </c>
      <c r="D122" s="12" t="s">
        <v>47</v>
      </c>
      <c r="E122" s="13"/>
    </row>
    <row r="123" spans="1:5" ht="12.75">
      <c r="A123" s="19" t="s">
        <v>224</v>
      </c>
      <c r="B123" s="11" t="s">
        <v>110</v>
      </c>
      <c r="C123" s="15" t="s">
        <v>107</v>
      </c>
      <c r="D123" s="12" t="s">
        <v>47</v>
      </c>
      <c r="E123" s="13"/>
    </row>
    <row r="124" spans="1:5" ht="13.5" customHeight="1">
      <c r="A124" s="19" t="s">
        <v>225</v>
      </c>
      <c r="B124" s="11" t="s">
        <v>29</v>
      </c>
      <c r="C124" s="15" t="s">
        <v>72</v>
      </c>
      <c r="D124" s="12" t="s">
        <v>47</v>
      </c>
      <c r="E124" s="13"/>
    </row>
    <row r="125" spans="1:5" ht="15.75" customHeight="1" thickBot="1">
      <c r="A125" s="57" t="s">
        <v>226</v>
      </c>
      <c r="B125" s="368" t="s">
        <v>106</v>
      </c>
      <c r="C125" s="369"/>
      <c r="D125" s="370"/>
      <c r="E125" s="59">
        <v>9.1</v>
      </c>
    </row>
    <row r="126" spans="1:5" ht="18.75">
      <c r="A126" s="371" t="s">
        <v>191</v>
      </c>
      <c r="B126" s="372"/>
      <c r="C126" s="372"/>
      <c r="D126" s="372"/>
      <c r="E126" s="68">
        <v>68.51</v>
      </c>
    </row>
    <row r="127" spans="1:5" ht="18.75">
      <c r="A127" s="371" t="s">
        <v>227</v>
      </c>
      <c r="B127" s="372"/>
      <c r="C127" s="372"/>
      <c r="D127" s="372"/>
      <c r="E127" s="68">
        <v>52.36</v>
      </c>
    </row>
    <row r="128" spans="1:5" ht="40.5" customHeight="1">
      <c r="A128" s="422" t="s">
        <v>764</v>
      </c>
      <c r="B128" s="423"/>
      <c r="C128" s="423"/>
      <c r="D128" s="424"/>
      <c r="E128" s="68">
        <v>36.72</v>
      </c>
    </row>
    <row r="130" spans="2:5" ht="12.75">
      <c r="B130" s="45"/>
      <c r="C130" s="46"/>
      <c r="D130" s="46"/>
      <c r="E130" s="47"/>
    </row>
    <row r="131" spans="2:5" ht="12.75">
      <c r="B131" s="45"/>
      <c r="C131" s="46"/>
      <c r="D131" s="46"/>
      <c r="E131" s="46"/>
    </row>
  </sheetData>
  <sheetProtection/>
  <mergeCells count="47">
    <mergeCell ref="A128:D128"/>
    <mergeCell ref="B104:D104"/>
    <mergeCell ref="B105:E105"/>
    <mergeCell ref="C106:C107"/>
    <mergeCell ref="B108:D108"/>
    <mergeCell ref="A109:E109"/>
    <mergeCell ref="B117:D117"/>
    <mergeCell ref="A127:D127"/>
    <mergeCell ref="B97:D97"/>
    <mergeCell ref="B98:E98"/>
    <mergeCell ref="B101:D101"/>
    <mergeCell ref="B102:E102"/>
    <mergeCell ref="B125:D125"/>
    <mergeCell ref="A126:D126"/>
    <mergeCell ref="B87:D87"/>
    <mergeCell ref="B88:E88"/>
    <mergeCell ref="B90:D90"/>
    <mergeCell ref="B91:E91"/>
    <mergeCell ref="B93:D93"/>
    <mergeCell ref="B94:E94"/>
    <mergeCell ref="B67:D67"/>
    <mergeCell ref="B68:E68"/>
    <mergeCell ref="B81:D81"/>
    <mergeCell ref="B82:E82"/>
    <mergeCell ref="B84:D84"/>
    <mergeCell ref="B85:E85"/>
    <mergeCell ref="B55:D55"/>
    <mergeCell ref="B56:E56"/>
    <mergeCell ref="B58:D58"/>
    <mergeCell ref="B59:E59"/>
    <mergeCell ref="B61:D61"/>
    <mergeCell ref="B62:E62"/>
    <mergeCell ref="B44:D44"/>
    <mergeCell ref="B45:E45"/>
    <mergeCell ref="B48:D48"/>
    <mergeCell ref="B49:E49"/>
    <mergeCell ref="B52:D52"/>
    <mergeCell ref="B53:E53"/>
    <mergeCell ref="B33:E33"/>
    <mergeCell ref="B37:D37"/>
    <mergeCell ref="B38:E38"/>
    <mergeCell ref="A1:B1"/>
    <mergeCell ref="A2:C2"/>
    <mergeCell ref="D2:E2"/>
    <mergeCell ref="D3:E3"/>
    <mergeCell ref="B6:E6"/>
    <mergeCell ref="B32:D32"/>
  </mergeCells>
  <hyperlinks>
    <hyperlink ref="A1" location="ЖИЛРЕМСЕРВИС!A1" display="← вернуться назад"/>
  </hyperlinks>
  <printOptions/>
  <pageMargins left="0" right="0" top="0" bottom="0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uswer</dc:creator>
  <cp:keywords/>
  <dc:description/>
  <cp:lastModifiedBy>Александр Кричевцов</cp:lastModifiedBy>
  <cp:lastPrinted>2016-03-16T16:56:06Z</cp:lastPrinted>
  <dcterms:created xsi:type="dcterms:W3CDTF">2014-09-18T04:26:29Z</dcterms:created>
  <dcterms:modified xsi:type="dcterms:W3CDTF">2018-05-25T11:57:46Z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